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rvicetjenester\Arkiv, svarut, ephorte\1. Tilsyn arkiv 2019\"/>
    </mc:Choice>
  </mc:AlternateContent>
  <bookViews>
    <workbookView xWindow="0" yWindow="0" windowWidth="4245" windowHeight="1080" activeTab="1"/>
  </bookViews>
  <sheets>
    <sheet name="Handlingsplan" sheetId="2" r:id="rId1"/>
    <sheet name="Kostnader" sheetId="3" r:id="rId2"/>
    <sheet name="ROS" sheetId="5" r:id="rId3"/>
  </sheets>
  <definedNames>
    <definedName name="_xlnm._FilterDatabase" localSheetId="2" hidden="1">ROS!$D$8:$D$9</definedName>
    <definedName name="_xlnm.Extract" localSheetId="2">ROS!#REF!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5" l="1"/>
  <c r="J30" i="5"/>
  <c r="J29" i="5"/>
  <c r="J28" i="5"/>
  <c r="J27" i="5"/>
  <c r="J26" i="5"/>
  <c r="J25" i="5"/>
  <c r="J24" i="5"/>
  <c r="J23" i="5"/>
  <c r="J22" i="5"/>
  <c r="J21" i="5"/>
  <c r="J20" i="5"/>
  <c r="H22" i="3" l="1"/>
  <c r="G22" i="3"/>
  <c r="F22" i="3"/>
  <c r="E22" i="3" l="1"/>
</calcChain>
</file>

<file path=xl/comments1.xml><?xml version="1.0" encoding="utf-8"?>
<comments xmlns="http://schemas.openxmlformats.org/spreadsheetml/2006/main">
  <authors>
    <author>Kibsgaard, Marianne</author>
  </authors>
  <commentList>
    <comment ref="C15" authorId="0" shapeId="0">
      <text>
        <r>
          <rPr>
            <b/>
            <sz val="9"/>
            <color indexed="81"/>
            <rFont val="Tahoma"/>
            <family val="2"/>
          </rPr>
          <t>Kibsgaard, Marianne:</t>
        </r>
        <r>
          <rPr>
            <sz val="9"/>
            <color indexed="81"/>
            <rFont val="Tahoma"/>
            <family val="2"/>
          </rPr>
          <t xml:space="preserve">
ikke alle arkiver kan avleveres. Ingen av rommene på rådhuset er arkivgodkjent. Bygg skal komme med tall for de fire rommene det gjelder.</t>
        </r>
      </text>
    </comment>
    <comment ref="E15" authorId="0" shapeId="0">
      <text>
        <r>
          <rPr>
            <b/>
            <sz val="9"/>
            <color indexed="81"/>
            <rFont val="Tahoma"/>
            <family val="2"/>
          </rPr>
          <t>Kibsgaard, Marianne:</t>
        </r>
        <r>
          <rPr>
            <sz val="9"/>
            <color indexed="81"/>
            <rFont val="Tahoma"/>
            <family val="2"/>
          </rPr>
          <t xml:space="preserve">
stipulert</t>
        </r>
      </text>
    </comment>
    <comment ref="E18" authorId="0" shapeId="0">
      <text>
        <r>
          <rPr>
            <b/>
            <sz val="9"/>
            <color indexed="81"/>
            <rFont val="Tahoma"/>
            <family val="2"/>
          </rPr>
          <t>Kibsgaard, Marianne:</t>
        </r>
        <r>
          <rPr>
            <sz val="9"/>
            <color indexed="81"/>
            <rFont val="Tahoma"/>
            <family val="2"/>
          </rPr>
          <t xml:space="preserve">
1200 m, en eske 30 kr. + arkivbokser. Teip, paller, strekkefilm...</t>
        </r>
      </text>
    </comment>
    <comment ref="E19" authorId="0" shapeId="0">
      <text>
        <r>
          <rPr>
            <b/>
            <sz val="9"/>
            <color indexed="81"/>
            <rFont val="Tahoma"/>
            <family val="2"/>
          </rPr>
          <t>Kibsgaard, Marianne:</t>
        </r>
        <r>
          <rPr>
            <sz val="9"/>
            <color indexed="81"/>
            <rFont val="Tahoma"/>
            <family val="2"/>
          </rPr>
          <t xml:space="preserve">
2500 kr meter, ca. 560 meter</t>
        </r>
      </text>
    </comment>
  </commentList>
</comments>
</file>

<file path=xl/comments2.xml><?xml version="1.0" encoding="utf-8"?>
<comments xmlns="http://schemas.openxmlformats.org/spreadsheetml/2006/main">
  <authors>
    <author>Bergene, Torstein</author>
    <author>mh</author>
  </authors>
  <commentList>
    <comment ref="G1" authorId="0" shapeId="0">
      <text>
        <r>
          <rPr>
            <b/>
            <sz val="9"/>
            <color indexed="81"/>
            <rFont val="Tahoma"/>
            <family val="2"/>
          </rPr>
          <t>Bergene, Torstein:</t>
        </r>
        <r>
          <rPr>
            <sz val="9"/>
            <color indexed="81"/>
            <rFont val="Tahoma"/>
            <family val="2"/>
          </rPr>
          <t xml:space="preserve">
Her beskrives tiltak med sikte på å redusere sannsynlighet for hendelesn eller redusre konsekvensen dersom en hendelse inntreffer. Dette må tas hensyn til når risiko skal vurderes.</t>
        </r>
      </text>
    </comment>
    <comment ref="H1" authorId="1" shapeId="0">
      <text>
        <r>
          <rPr>
            <b/>
            <sz val="12"/>
            <color rgb="FF000000"/>
            <rFont val="Arial"/>
            <family val="2"/>
          </rPr>
          <t>Sannsynlighet
1 Lite</t>
        </r>
        <r>
          <rPr>
            <sz val="12"/>
            <color rgb="FF000000"/>
            <rFont val="Arial"/>
            <family val="2"/>
          </rPr>
          <t xml:space="preserve"> </t>
        </r>
        <r>
          <rPr>
            <b/>
            <sz val="12"/>
            <color rgb="FF000000"/>
            <rFont val="Arial"/>
            <family val="2"/>
          </rPr>
          <t>sannsynlig</t>
        </r>
        <r>
          <rPr>
            <sz val="12"/>
            <color rgb="FF000000"/>
            <rFont val="Arial"/>
            <family val="2"/>
          </rPr>
          <t xml:space="preserve">
</t>
        </r>
        <r>
          <rPr>
            <b/>
            <sz val="12"/>
            <color rgb="FF000000"/>
            <rFont val="Arial"/>
            <family val="2"/>
          </rPr>
          <t>2 Mindre sannsynlig</t>
        </r>
        <r>
          <rPr>
            <sz val="12"/>
            <color rgb="FF000000"/>
            <rFont val="Arial"/>
            <family val="2"/>
          </rPr>
          <t xml:space="preserve">
</t>
        </r>
        <r>
          <rPr>
            <b/>
            <sz val="12"/>
            <color rgb="FF000000"/>
            <rFont val="Arial"/>
            <family val="2"/>
          </rPr>
          <t>3 Sannsynlig</t>
        </r>
        <r>
          <rPr>
            <sz val="12"/>
            <color rgb="FF000000"/>
            <rFont val="Arial"/>
            <family val="2"/>
          </rPr>
          <t xml:space="preserve">
</t>
        </r>
        <r>
          <rPr>
            <b/>
            <sz val="12"/>
            <color rgb="FF000000"/>
            <rFont val="Arial"/>
            <family val="2"/>
          </rPr>
          <t>4 Meget sannsynlig</t>
        </r>
        <r>
          <rPr>
            <sz val="12"/>
            <color rgb="FF000000"/>
            <rFont val="Arial"/>
            <family val="2"/>
          </rPr>
          <t xml:space="preserve">
</t>
        </r>
        <r>
          <rPr>
            <b/>
            <sz val="12"/>
            <color rgb="FF000000"/>
            <rFont val="Arial"/>
            <family val="2"/>
          </rPr>
          <t xml:space="preserve">
5 Svært sannsynlig</t>
        </r>
        <r>
          <rPr>
            <sz val="12"/>
            <color rgb="FF000000"/>
            <rFont val="Arial"/>
            <family val="2"/>
          </rPr>
          <t xml:space="preserve">
</t>
        </r>
      </text>
    </comment>
    <comment ref="I1" authorId="1" shapeId="0">
      <text>
        <r>
          <rPr>
            <b/>
            <sz val="12"/>
            <color rgb="FF000000"/>
            <rFont val="Arial"/>
            <family val="2"/>
          </rPr>
          <t>Konsekvens
1 Ubetydelig</t>
        </r>
        <r>
          <rPr>
            <sz val="12"/>
            <color rgb="FF000000"/>
            <rFont val="Arial"/>
            <family val="2"/>
          </rPr>
          <t xml:space="preserve">
</t>
        </r>
        <r>
          <rPr>
            <b/>
            <sz val="12"/>
            <color rgb="FF000000"/>
            <rFont val="Arial"/>
            <family val="2"/>
          </rPr>
          <t xml:space="preserve">
2 Mindre alvorlig
</t>
        </r>
        <r>
          <rPr>
            <i/>
            <sz val="12"/>
            <color rgb="FF000000"/>
            <rFont val="Arial"/>
            <family val="2"/>
          </rPr>
          <t xml:space="preserve">
</t>
        </r>
        <r>
          <rPr>
            <sz val="12"/>
            <color rgb="FF000000"/>
            <rFont val="Arial"/>
            <family val="2"/>
          </rPr>
          <t xml:space="preserve">
</t>
        </r>
        <r>
          <rPr>
            <b/>
            <sz val="12"/>
            <color rgb="FF000000"/>
            <rFont val="Arial"/>
            <family val="2"/>
          </rPr>
          <t xml:space="preserve">3 Betydelig
</t>
        </r>
        <r>
          <rPr>
            <sz val="12"/>
            <color rgb="FF000000"/>
            <rFont val="Arial"/>
            <family val="2"/>
          </rPr>
          <t xml:space="preserve">          
</t>
        </r>
        <r>
          <rPr>
            <b/>
            <sz val="12"/>
            <color rgb="FF000000"/>
            <rFont val="Arial"/>
            <family val="2"/>
          </rPr>
          <t>4 Kritisk</t>
        </r>
        <r>
          <rPr>
            <sz val="12"/>
            <color rgb="FF000000"/>
            <rFont val="Arial"/>
            <family val="2"/>
          </rPr>
          <t xml:space="preserve">
</t>
        </r>
        <r>
          <rPr>
            <b/>
            <sz val="12"/>
            <color rgb="FF000000"/>
            <rFont val="Arial"/>
            <family val="2"/>
          </rPr>
          <t>5 Katastrofalt</t>
        </r>
        <r>
          <rPr>
            <sz val="12"/>
            <color rgb="FF000000"/>
            <rFont val="Arial"/>
            <family val="2"/>
          </rPr>
          <t xml:space="preserve">
</t>
        </r>
      </text>
    </comment>
    <comment ref="J1" authorId="1" shapeId="0">
      <text>
        <r>
          <rPr>
            <sz val="12"/>
            <color rgb="FF000000"/>
            <rFont val="Arial"/>
            <family val="2"/>
          </rPr>
          <t xml:space="preserve">Risiko = S x K
</t>
        </r>
        <r>
          <rPr>
            <b/>
            <sz val="12"/>
            <color rgb="FF000000"/>
            <rFont val="Arial"/>
            <family val="2"/>
          </rPr>
          <t>1 - 4</t>
        </r>
        <r>
          <rPr>
            <sz val="12"/>
            <color rgb="FF000000"/>
            <rFont val="Arial"/>
            <family val="2"/>
          </rPr>
          <t xml:space="preserve">
Lav Risiko (Grøn)
Kan bli akseptert uten videre. 
Risikoreduserende tiltak kan vurderes opp mot nytte effekt. .
 </t>
        </r>
        <r>
          <rPr>
            <b/>
            <sz val="12"/>
            <color rgb="FF000000"/>
            <rFont val="Arial"/>
            <family val="2"/>
          </rPr>
          <t>5 - 9</t>
        </r>
        <r>
          <rPr>
            <sz val="12"/>
            <color rgb="FF000000"/>
            <rFont val="Arial"/>
            <family val="2"/>
          </rPr>
          <t xml:space="preserve">
Middels risiko (Gult)
Kan bli akseptert etter vurdering. Bør vurdere behov for risikoreduserende tiltak.
</t>
        </r>
        <r>
          <rPr>
            <b/>
            <sz val="12"/>
            <color rgb="FF000000"/>
            <rFont val="Arial"/>
            <family val="2"/>
          </rPr>
          <t>10 - 25</t>
        </r>
        <r>
          <rPr>
            <sz val="12"/>
            <color rgb="FF000000"/>
            <rFont val="Arial"/>
            <family val="2"/>
          </rPr>
          <t xml:space="preserve">
Høy risiko (Rød)
Ikke akseptabelt. Alle hendelser skal vurderes opp mot risikoreduserende tiltak,  </t>
        </r>
      </text>
    </comment>
  </commentList>
</comments>
</file>

<file path=xl/sharedStrings.xml><?xml version="1.0" encoding="utf-8"?>
<sst xmlns="http://schemas.openxmlformats.org/spreadsheetml/2006/main" count="203" uniqueCount="131">
  <si>
    <t>Pålegg</t>
  </si>
  <si>
    <t>Kommentar</t>
  </si>
  <si>
    <t>Når</t>
  </si>
  <si>
    <t>Pålegg nr.</t>
  </si>
  <si>
    <t>Få oversikt over gjeldende planer, instrukser og rutinedokumenter som gjelder for arkivarbeidet i kommunen.</t>
  </si>
  <si>
    <t>Systematiser eksisterende dokumentasjon, og suppler med manglende dokumentasjon.</t>
  </si>
  <si>
    <t>Beskriv overordnede formål og målsettinger med arkivarbeidet og organiseringen av arkivfunksjonen, inkludert fullmakter og ansvarsplassering: Lag også en oversikt over hvilke detaljerte instrukser og rutiner som er i bruk.</t>
  </si>
  <si>
    <t>Dokumentasjon om de andre påleggene skal også knyttes til arkivplanen.</t>
  </si>
  <si>
    <t>Pålegg 1: oppdater arkivplanen (frist 15.10.19)</t>
  </si>
  <si>
    <t>Pålegg 2: Utarbeide retningslinjer for elektronisk arkiv (frist 15.10.19)</t>
  </si>
  <si>
    <t>Ansvar</t>
  </si>
  <si>
    <t>Pålegg 3: utarbeide en plan for deponering av elektronisk journal- og arkivsystemer og fagsystemer (frist 15.10.19)</t>
  </si>
  <si>
    <t>Rana kommune må utarbeide en konkret plan for uttrekk, deponering og bevaring av elektroniske journal- og arkivsystemer, samt fagsystemer. Planen må inneholde påregnede kostnader og plan for finansiering, samt tidsfrist for når arbeidet skal være ferdig.</t>
  </si>
  <si>
    <t>Pålegg 4: Lag en plan for ordning og katalogisering av bortsatte, eldre og avsluttede arkiver.(frist 15.10.19)</t>
  </si>
  <si>
    <t>Rana kommune må utarbeide en konkret framdriftsplan for å ordne og listeføre bortsettingsarkiv og eldre og avsluttede arkiver som oppbevares i kommunens lokaler. Planen må inneholde påregnede kostnader og plan for finansiering, samt tidsfrist for når arbeidet skal være ferdig.</t>
  </si>
  <si>
    <t>Pålegg 5: Sikre oppbevaring av arkivmateriale (frist 15.01.20)</t>
  </si>
  <si>
    <t>Arkivleder</t>
  </si>
  <si>
    <t>Rådmannen</t>
  </si>
  <si>
    <t>Uttrekk elektronisks system</t>
  </si>
  <si>
    <t>Rydding papir arkiv:</t>
  </si>
  <si>
    <t>Kommunne benytter seg av IKAN som depo for alt arkivmateriale.</t>
  </si>
  <si>
    <t>Kostnader:</t>
  </si>
  <si>
    <t>Oppgradering rom rådhus</t>
  </si>
  <si>
    <t>Pris</t>
  </si>
  <si>
    <t>IKAN</t>
  </si>
  <si>
    <t>Eksterne</t>
  </si>
  <si>
    <t>Personregister IKAN</t>
  </si>
  <si>
    <t>Årlig kostnad oppbevaring IKAN</t>
  </si>
  <si>
    <t>Ansatte</t>
  </si>
  <si>
    <t>1.</t>
  </si>
  <si>
    <t>2.</t>
  </si>
  <si>
    <t>Pakke utstyr</t>
  </si>
  <si>
    <t>3.</t>
  </si>
  <si>
    <t>Midlertidig ansatte med bistand arkiv</t>
  </si>
  <si>
    <t>Aktivt</t>
  </si>
  <si>
    <t>Blandet</t>
  </si>
  <si>
    <t>Totalt</t>
  </si>
  <si>
    <t>Bortsatt</t>
  </si>
  <si>
    <t>Avtale med eks. Bring, henting ute og inn i lagerrom for vider forsendelse</t>
  </si>
  <si>
    <t>700 serier</t>
  </si>
  <si>
    <t>Egne ansatt knyttet til fagavdelingen rydder og pakker egne arkiv med bistand fra arkivtjenesten, innleide vikar ved behov.</t>
  </si>
  <si>
    <t>560 meter person sensitivt</t>
  </si>
  <si>
    <t xml:space="preserve"> Eiendomsarkiv ?</t>
  </si>
  <si>
    <t>Firma(anbud) hvem gjøre det i dette området.</t>
  </si>
  <si>
    <t>Alternativ for gjennomføring(kontroll hele veien):</t>
  </si>
  <si>
    <t xml:space="preserve">• Dette kommer inn i rutinedokument som lages for å lukke pålegg nr.2
• Gjennomgang og oppdatering av dagens rutiner.
• Bevarings- og kassasjonsplan er igangsatt, men forskyves pga. av korte tidsfrister på pålegg.
</t>
  </si>
  <si>
    <t xml:space="preserve">• Når vi har komplett liste over bevaringsverdige system, vet vi hvilke system vi trenger rutiner for. Det er utarbeidet en mal med hjelpetekster fra riksarkivarens forskrift §3-2.
• Arbeidet er påbegynt.
</t>
  </si>
  <si>
    <t>Arkivleder/ systemansvarlige</t>
  </si>
  <si>
    <t>Arkivleder/ arkivansvarlig</t>
  </si>
  <si>
    <t>• Arkivplan oppdateres og suppleres fortløpende etterhvert som rutiner og planer blir samlet inn.</t>
  </si>
  <si>
    <t xml:space="preserve">• Tydelig rolleavklaring for arkivansvarlige, i forhold til arkivleder og enhetsleder. 
• Avklaring arkivansvarlig i kommunen, 
• IKT sin rolle avklares.
</t>
  </si>
  <si>
    <t xml:space="preserve">• Pålegget omfatter alle eldre, avsluttede og bortsatte arkiver som kommunen oppbevarer i egne lokaler.
• Kommunen må oppdatere oversikten over arkivlokalene fra 2011.
• Kommunen må utbedre eksisterende lokaler, finne nye lokaler som er i tråd forskriftens bestemmelser eller overføre arkivene til depot.
</t>
  </si>
  <si>
    <t xml:space="preserve">• Rana kommune har bestemt at alle eldre, avsluttede og bortsatte arkiver skal sende IKAN.
• Arkivrom 3et. rådhuset oppgraderes til bortsetingsstandard for eiendomsarkiv.
• Oversikt med arkivlokaler 2011oppdateres der det er aktive arkiv.
</t>
  </si>
  <si>
    <t>Fortløpende oppdatering når andre avvik lukkes, men endelig ferdig etter pålegg 5.</t>
  </si>
  <si>
    <t>Fordeler</t>
  </si>
  <si>
    <t>• Full oversikt over elektroniske system med bevaringsvurdering lages våren 2019.
• Når full oversikt over bevaringsverdige system er laget, vil det lages plan for uttrekk. I første omgang for utgått system, fordi det haster mest med disse. Deretter en plan for periodisering av aktive system.
• Rana kommune er med i et pilot prosjekt for IKAN. IKAN har forespeilet en pris på lisens, og uttrekk. Finansieres innenfor budsjett ramme.</t>
  </si>
  <si>
    <t xml:space="preserve">• Regelverket har detaljerte krav til rutiner for systemer som arkiverer dokumenter elektronisk – kommunen må operasjonalisere dette for egne systemer.
• For å sikre at alle nødvendige opplysninger kommer med, kan man med fordel strukturere dokumentasjonen punktvis etter mønster fra forskrift.
</t>
  </si>
  <si>
    <t>Mye areal blir frigjort i kommunen.</t>
  </si>
  <si>
    <t>Sensitiv data, kan ikke bruke hvem som helst.</t>
  </si>
  <si>
    <t>Alternativ 1</t>
  </si>
  <si>
    <t>Alternativ 2</t>
  </si>
  <si>
    <t>Alternativ 3</t>
  </si>
  <si>
    <t>Kun et rom nødvendig, resten avleveres.</t>
  </si>
  <si>
    <t>Avtale med firma/ forsendelse</t>
  </si>
  <si>
    <t>Uttrekk</t>
  </si>
  <si>
    <t>?</t>
  </si>
  <si>
    <t>Budbil</t>
  </si>
  <si>
    <t xml:space="preserve">• Kommunen har gjennomført bestandskartlegging våren 19.
• Fremdriftsplan er under utarbeidelse. Det vil bli brukt egne ansatte.
• Finansiering avklarers i juni.
</t>
  </si>
  <si>
    <t>Risikonr.</t>
  </si>
  <si>
    <t>Hendelse nr.</t>
  </si>
  <si>
    <t>Ulemper og risiko</t>
  </si>
  <si>
    <t>Sannsynlighet og konsekvens</t>
  </si>
  <si>
    <t>Tiltak</t>
  </si>
  <si>
    <t>S</t>
  </si>
  <si>
    <t>K</t>
  </si>
  <si>
    <t>R</t>
  </si>
  <si>
    <t xml:space="preserve">
1</t>
  </si>
  <si>
    <t>Egne ansatte knyttet til fagavdelingen rydder og pakker egne arkiv med bistand fra arkivtjenesten, innleide vikar ved behov.</t>
  </si>
  <si>
    <t>1a</t>
  </si>
  <si>
    <t>Egne ansatte kjenner arkivene på egen avdeling</t>
  </si>
  <si>
    <t>X</t>
  </si>
  <si>
    <t>Vet hvor det står. Kan identifisere en serie fra en annen. Større orden i pakking og registrering</t>
  </si>
  <si>
    <t>1b</t>
  </si>
  <si>
    <t>Egne ansatte har allerede lønn</t>
  </si>
  <si>
    <t>Mindre ekstra utgifter</t>
  </si>
  <si>
    <t>1c</t>
  </si>
  <si>
    <t>Ansatte mener annet forefallende arbeid må prioriteres (har ikke tid).</t>
  </si>
  <si>
    <t>Vi går utover tidsfristen. Vi får ikke inn materialet til avtalt tid. Hvis vi leier lager, må vi forlenge leieperioden (hvis mulig), eller finne annen løsning</t>
  </si>
  <si>
    <t>Tydelig prioritering fra ledelse</t>
  </si>
  <si>
    <t>1d</t>
  </si>
  <si>
    <t>Ansatte får ikke tid pga. pakking til eget forefallende arbeid.</t>
  </si>
  <si>
    <t>Det er usannsynlig at viktig, forefallende arbeid ikke blir gjort. Mer sannsynlig at pakkingen nedprioriteres (1c). Konsekvensen kunne imidlertid blitt stor.</t>
  </si>
  <si>
    <t>Tydelig prioritering fra ledelse. Innleie eller vikariering der nødvendig.</t>
  </si>
  <si>
    <t>1f</t>
  </si>
  <si>
    <t>Ansatte ignorerer tidsfrister</t>
  </si>
  <si>
    <t>1g</t>
  </si>
  <si>
    <t>Ansatte setter seg ikke inn i pakkeinstruksene og pakker/merker feil</t>
  </si>
  <si>
    <t>Feilmerking og feilpakking kan lage kaos slik at vi mister oversikt. IKAN kan sende ekstraregning dersom pakkeinstrukser ikke blir fulgt. Sannsynlig at det kan skje, men ikke ofte. Pga ekstraregning kan konsekvensen likevel bli betydelig.</t>
  </si>
  <si>
    <t>God opplæring. Tilgjengelig støtte fra arkiv.</t>
  </si>
  <si>
    <t>2</t>
  </si>
  <si>
    <t>2a</t>
  </si>
  <si>
    <t>Vi får inn folk som er betalt for å fokusere bare på den oppgaven</t>
  </si>
  <si>
    <t>2b</t>
  </si>
  <si>
    <t>Mye opplæring og oppfølging. "Vanntette" instrukser.</t>
  </si>
  <si>
    <t>2c</t>
  </si>
  <si>
    <t>Finner ikke folk som er noenlunde motivert. Uten overoppsyn bruker de mye tid på pauser.</t>
  </si>
  <si>
    <t>Omfattende intervju</t>
  </si>
  <si>
    <t>2d</t>
  </si>
  <si>
    <t>Midlertidig ansatte setter seg ikke inn i pakkeinstruksene og pakker/merker feil</t>
  </si>
  <si>
    <t>Kontinuerlig oppfølging. Det vil i sin tur dra ressurser hos arkiv.</t>
  </si>
  <si>
    <t>2e</t>
  </si>
  <si>
    <t>Manglende kontinuitet</t>
  </si>
  <si>
    <t>Korte kontrakter kan føre til manglende kontinuitet. De kan få tilbud om fast jobb et annet sted i perioden.</t>
  </si>
  <si>
    <t>2f</t>
  </si>
  <si>
    <t>Folk utenfor organisasjon får innsyn i personsensitivt materiale</t>
  </si>
  <si>
    <t>Konsekvens kommer an på eventuell "spredning" av personsensitive data</t>
  </si>
  <si>
    <t>Taushetserklæring</t>
  </si>
  <si>
    <t>3</t>
  </si>
  <si>
    <t>3a</t>
  </si>
  <si>
    <t>3b</t>
  </si>
  <si>
    <t>De innleide mangler motivasjon. Uten overoppsyn bruker de mye tid på pauser.</t>
  </si>
  <si>
    <t>Fastpris</t>
  </si>
  <si>
    <t>3c</t>
  </si>
  <si>
    <t>De innleide mangler kunnskap om arkiv, og om kommunal organisering og virksomhet.</t>
  </si>
  <si>
    <t>Krav i anbud om lignende arbeid. Referanser. "Vanntette planer og instrukser"</t>
  </si>
  <si>
    <t>3d</t>
  </si>
  <si>
    <t>De innleide setter seg ikke inn i pakkeinstruksene og pakker/merker feil</t>
  </si>
  <si>
    <t>Gode rutiner med innebygd dobbeltsjekking, utsignering, etc.</t>
  </si>
  <si>
    <t>3e</t>
  </si>
  <si>
    <t>Kostnad</t>
  </si>
  <si>
    <t>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</si>
</sst>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14]General"/>
  </numFmts>
  <fonts count="23" x14ac:knownFonts="1">
    <font>
      <sz val="11"/>
      <color theme="1"/>
      <name val="Calibri"/>
      <family val="2"/>
      <scheme val="minor"/>
    </font>
    <font>
      <sz val="12"/>
      <color theme="1"/>
      <name val="Times New Roman"/>
      <family val="1"/>
    </font>
    <font>
      <b/>
      <sz val="12"/>
      <color theme="1"/>
      <name val="Times New Roman"/>
      <family val="1"/>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sz val="12"/>
      <color rgb="FFFF0000"/>
      <name val="Calibri"/>
      <family val="2"/>
      <scheme val="minor"/>
    </font>
    <font>
      <b/>
      <sz val="12"/>
      <color rgb="FFFF0000"/>
      <name val="Calibri"/>
      <family val="2"/>
      <scheme val="minor"/>
    </font>
    <font>
      <sz val="12"/>
      <color rgb="FFFF0000"/>
      <name val="Times New Roman"/>
      <family val="1"/>
    </font>
    <font>
      <sz val="12"/>
      <name val="Calibri"/>
      <family val="2"/>
      <scheme val="minor"/>
    </font>
    <font>
      <sz val="12"/>
      <name val="Times New Roman"/>
      <family val="1"/>
    </font>
    <font>
      <b/>
      <sz val="11"/>
      <color rgb="FF00000A"/>
      <name val="Arial"/>
      <family val="2"/>
    </font>
    <font>
      <b/>
      <sz val="12"/>
      <color rgb="FF00000A"/>
      <name val="Arial"/>
      <family val="2"/>
    </font>
    <font>
      <sz val="11"/>
      <color rgb="FF000000"/>
      <name val="Calibri"/>
      <family val="2"/>
    </font>
    <font>
      <b/>
      <sz val="11"/>
      <color theme="1"/>
      <name val="Arial"/>
      <family val="2"/>
    </font>
    <font>
      <sz val="14"/>
      <color theme="1"/>
      <name val="Arial"/>
      <family val="2"/>
    </font>
    <font>
      <sz val="11"/>
      <color theme="1"/>
      <name val="Arial"/>
      <family val="2"/>
    </font>
    <font>
      <sz val="11"/>
      <name val="Arial"/>
      <family val="2"/>
    </font>
    <font>
      <b/>
      <sz val="11"/>
      <name val="Arial"/>
      <family val="2"/>
    </font>
    <font>
      <b/>
      <sz val="12"/>
      <color rgb="FF000000"/>
      <name val="Arial"/>
      <family val="2"/>
    </font>
    <font>
      <sz val="12"/>
      <color rgb="FF000000"/>
      <name val="Arial"/>
      <family val="2"/>
    </font>
    <font>
      <i/>
      <sz val="12"/>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C6D9F1"/>
      </patternFill>
    </fill>
    <fill>
      <patternFill patternType="solid">
        <fgColor theme="0"/>
        <bgColor rgb="FFC6D9F1"/>
      </patternFill>
    </fill>
    <fill>
      <patternFill patternType="solid">
        <fgColor theme="0"/>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164" fontId="14" fillId="0" borderId="0" applyBorder="0" applyProtection="0"/>
  </cellStyleXfs>
  <cellXfs count="86">
    <xf numFmtId="0" fontId="0" fillId="0" borderId="0" xfId="0"/>
    <xf numFmtId="0" fontId="1" fillId="0" borderId="0" xfId="0" applyFont="1" applyAlignment="1">
      <alignment vertical="top"/>
    </xf>
    <xf numFmtId="0" fontId="1" fillId="0" borderId="1" xfId="0" applyFont="1" applyBorder="1" applyAlignment="1">
      <alignment vertical="top" wrapText="1"/>
    </xf>
    <xf numFmtId="0" fontId="1" fillId="0" borderId="0" xfId="0" applyFont="1" applyAlignment="1"/>
    <xf numFmtId="0" fontId="1" fillId="0" borderId="0" xfId="0" applyFont="1" applyAlignment="1">
      <alignment wrapText="1"/>
    </xf>
    <xf numFmtId="0" fontId="1" fillId="2" borderId="0" xfId="0" applyFont="1" applyFill="1" applyAlignment="1">
      <alignment vertical="center"/>
    </xf>
    <xf numFmtId="0" fontId="1" fillId="2" borderId="0" xfId="0" applyFont="1" applyFill="1" applyAlignment="1"/>
    <xf numFmtId="0" fontId="1" fillId="3" borderId="0" xfId="0" applyFont="1" applyFill="1" applyAlignment="1">
      <alignment vertical="center"/>
    </xf>
    <xf numFmtId="0" fontId="1" fillId="3" borderId="0" xfId="0" applyFont="1" applyFill="1" applyAlignment="1"/>
    <xf numFmtId="0" fontId="1" fillId="4" borderId="0" xfId="0" applyFont="1" applyFill="1" applyAlignment="1">
      <alignment vertical="center"/>
    </xf>
    <xf numFmtId="0" fontId="1" fillId="4" borderId="0" xfId="0" applyFont="1" applyFill="1" applyAlignment="1"/>
    <xf numFmtId="0" fontId="1" fillId="5" borderId="0" xfId="0" applyFont="1" applyFill="1" applyAlignment="1">
      <alignment vertical="center"/>
    </xf>
    <xf numFmtId="0" fontId="1" fillId="6" borderId="0" xfId="0" applyFont="1" applyFill="1" applyAlignment="1">
      <alignment vertical="center"/>
    </xf>
    <xf numFmtId="0" fontId="1" fillId="6" borderId="0" xfId="0" applyFont="1" applyFill="1" applyAlignment="1"/>
    <xf numFmtId="0" fontId="1" fillId="5" borderId="0" xfId="0" applyFont="1" applyFill="1" applyAlignment="1"/>
    <xf numFmtId="0" fontId="1" fillId="2" borderId="0" xfId="0" applyFont="1" applyFill="1" applyAlignment="1">
      <alignment wrapText="1"/>
    </xf>
    <xf numFmtId="0" fontId="1" fillId="4" borderId="0" xfId="0" applyFont="1" applyFill="1" applyAlignment="1">
      <alignment wrapText="1"/>
    </xf>
    <xf numFmtId="0" fontId="1" fillId="6" borderId="0" xfId="0" applyFont="1" applyFill="1" applyAlignment="1">
      <alignment wrapText="1"/>
    </xf>
    <xf numFmtId="0" fontId="1" fillId="5" borderId="0" xfId="0" applyFont="1" applyFill="1" applyAlignment="1">
      <alignment wrapText="1"/>
    </xf>
    <xf numFmtId="0" fontId="1" fillId="3" borderId="0" xfId="0" applyFont="1" applyFill="1" applyAlignment="1">
      <alignment wrapText="1"/>
    </xf>
    <xf numFmtId="0" fontId="2" fillId="0" borderId="1" xfId="0" applyFont="1" applyBorder="1" applyAlignment="1">
      <alignment vertical="center" wrapText="1"/>
    </xf>
    <xf numFmtId="0" fontId="2" fillId="0" borderId="0" xfId="0" applyFont="1" applyAlignment="1"/>
    <xf numFmtId="0" fontId="6" fillId="3" borderId="0" xfId="0" applyFont="1" applyFill="1"/>
    <xf numFmtId="0" fontId="3" fillId="0" borderId="0" xfId="0" applyFont="1"/>
    <xf numFmtId="0" fontId="3" fillId="3" borderId="0" xfId="0" applyFont="1" applyFill="1"/>
    <xf numFmtId="3" fontId="3" fillId="0" borderId="0" xfId="0" applyNumberFormat="1" applyFont="1"/>
    <xf numFmtId="0" fontId="6" fillId="0" borderId="0" xfId="0" applyFont="1"/>
    <xf numFmtId="0" fontId="7" fillId="0" borderId="0" xfId="0" applyFont="1"/>
    <xf numFmtId="0" fontId="8" fillId="0" borderId="0" xfId="0" applyFont="1"/>
    <xf numFmtId="0" fontId="1" fillId="2"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2" xfId="0" applyNumberFormat="1" applyFont="1" applyBorder="1" applyAlignment="1">
      <alignment horizontal="left" vertical="top" wrapText="1"/>
    </xf>
    <xf numFmtId="0" fontId="9"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3" borderId="1" xfId="0" applyFont="1" applyFill="1" applyBorder="1" applyAlignment="1">
      <alignment horizontal="left" vertical="top" wrapText="1"/>
    </xf>
    <xf numFmtId="14" fontId="1" fillId="0" borderId="1" xfId="0" applyNumberFormat="1" applyFont="1" applyBorder="1" applyAlignment="1">
      <alignment horizontal="left" vertical="top" wrapText="1"/>
    </xf>
    <xf numFmtId="0" fontId="1" fillId="6" borderId="0" xfId="0" applyFont="1" applyFill="1" applyAlignment="1">
      <alignment vertical="top" wrapText="1"/>
    </xf>
    <xf numFmtId="0" fontId="1" fillId="6" borderId="2" xfId="0" applyFont="1" applyFill="1" applyBorder="1" applyAlignment="1">
      <alignment vertical="top"/>
    </xf>
    <xf numFmtId="0" fontId="1" fillId="0" borderId="2" xfId="0" applyFont="1" applyBorder="1" applyAlignment="1">
      <alignment vertical="top" wrapText="1"/>
    </xf>
    <xf numFmtId="14" fontId="1" fillId="0" borderId="2" xfId="0" applyNumberFormat="1" applyFont="1" applyBorder="1" applyAlignment="1">
      <alignment vertical="top"/>
    </xf>
    <xf numFmtId="0" fontId="1" fillId="4" borderId="1" xfId="0" applyFont="1" applyFill="1" applyBorder="1" applyAlignment="1">
      <alignment vertical="top"/>
    </xf>
    <xf numFmtId="0" fontId="1" fillId="4" borderId="1" xfId="0" applyFont="1" applyFill="1" applyBorder="1" applyAlignment="1">
      <alignment vertical="top" wrapText="1"/>
    </xf>
    <xf numFmtId="0" fontId="10" fillId="0" borderId="0" xfId="0" applyFont="1"/>
    <xf numFmtId="3" fontId="10" fillId="0" borderId="0" xfId="0" applyNumberFormat="1" applyFont="1"/>
    <xf numFmtId="0" fontId="3" fillId="7" borderId="0" xfId="0" applyFont="1" applyFill="1"/>
    <xf numFmtId="3" fontId="3" fillId="7" borderId="0" xfId="0" applyNumberFormat="1" applyFont="1" applyFill="1"/>
    <xf numFmtId="0" fontId="10" fillId="7" borderId="0" xfId="0" applyFont="1" applyFill="1"/>
    <xf numFmtId="3" fontId="10" fillId="7" borderId="0" xfId="0" applyNumberFormat="1" applyFont="1" applyFill="1"/>
    <xf numFmtId="3" fontId="8" fillId="0" borderId="0" xfId="0" applyNumberFormat="1" applyFont="1" applyAlignment="1">
      <alignment horizontal="right"/>
    </xf>
    <xf numFmtId="0" fontId="11" fillId="0" borderId="1" xfId="0" applyFont="1" applyBorder="1" applyAlignment="1">
      <alignment horizontal="left" vertical="top" wrapText="1"/>
    </xf>
    <xf numFmtId="0" fontId="12" fillId="8" borderId="3" xfId="0" applyFont="1" applyFill="1" applyBorder="1" applyAlignment="1" applyProtection="1">
      <alignment horizontal="left" vertical="center" wrapText="1"/>
    </xf>
    <xf numFmtId="0" fontId="12" fillId="8" borderId="3" xfId="0" applyFont="1" applyFill="1" applyBorder="1" applyAlignment="1" applyProtection="1">
      <alignment horizontal="left" vertical="top" wrapText="1"/>
    </xf>
    <xf numFmtId="0" fontId="12" fillId="8" borderId="1" xfId="0" applyFont="1" applyFill="1" applyBorder="1" applyAlignment="1" applyProtection="1">
      <alignment vertical="center" wrapText="1"/>
    </xf>
    <xf numFmtId="0" fontId="13" fillId="8" borderId="1" xfId="0" applyFont="1" applyFill="1" applyBorder="1" applyAlignment="1" applyProtection="1">
      <alignment vertical="center" wrapText="1"/>
    </xf>
    <xf numFmtId="164" fontId="12" fillId="9" borderId="1" xfId="1" applyFont="1" applyFill="1" applyBorder="1" applyAlignment="1" applyProtection="1">
      <alignment horizontal="center" vertical="center" wrapText="1"/>
    </xf>
    <xf numFmtId="164" fontId="12" fillId="10" borderId="0" xfId="1" applyFont="1" applyFill="1" applyBorder="1" applyAlignment="1" applyProtection="1">
      <alignment vertical="center" wrapText="1"/>
    </xf>
    <xf numFmtId="0" fontId="15" fillId="11" borderId="0" xfId="0" applyFont="1" applyFill="1" applyBorder="1" applyAlignment="1" applyProtection="1">
      <alignment vertical="center" wrapText="1"/>
    </xf>
    <xf numFmtId="0" fontId="0" fillId="0" borderId="0" xfId="0" applyBorder="1"/>
    <xf numFmtId="49" fontId="16" fillId="11" borderId="3" xfId="0" applyNumberFormat="1" applyFont="1" applyFill="1" applyBorder="1" applyAlignment="1" applyProtection="1">
      <alignment horizontal="center" vertical="top" wrapText="1"/>
      <protection locked="0"/>
    </xf>
    <xf numFmtId="49" fontId="17" fillId="11" borderId="3" xfId="0" applyNumberFormat="1" applyFont="1" applyFill="1" applyBorder="1" applyAlignment="1" applyProtection="1">
      <alignment horizontal="left" vertical="top" wrapText="1"/>
      <protection locked="0"/>
    </xf>
    <xf numFmtId="49" fontId="17" fillId="11" borderId="3" xfId="0" applyNumberFormat="1" applyFont="1" applyFill="1" applyBorder="1" applyAlignment="1" applyProtection="1">
      <alignment horizontal="center" vertical="top" wrapText="1"/>
      <protection locked="0"/>
    </xf>
    <xf numFmtId="49" fontId="17" fillId="11" borderId="3" xfId="0" applyNumberFormat="1" applyFont="1" applyFill="1" applyBorder="1" applyAlignment="1" applyProtection="1">
      <alignment vertical="top" wrapText="1"/>
      <protection locked="0"/>
    </xf>
    <xf numFmtId="49" fontId="18" fillId="11" borderId="3" xfId="0" applyNumberFormat="1" applyFont="1" applyFill="1" applyBorder="1" applyAlignment="1" applyProtection="1">
      <alignment horizontal="center" vertical="center" wrapText="1"/>
      <protection locked="0"/>
    </xf>
    <xf numFmtId="49" fontId="18" fillId="11" borderId="3" xfId="0" applyNumberFormat="1" applyFont="1" applyFill="1" applyBorder="1" applyAlignment="1" applyProtection="1">
      <alignment vertical="top" wrapText="1"/>
      <protection locked="0"/>
    </xf>
    <xf numFmtId="0" fontId="18" fillId="11"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49" fontId="17" fillId="11" borderId="0" xfId="0" applyNumberFormat="1" applyFont="1" applyFill="1" applyBorder="1" applyAlignment="1" applyProtection="1">
      <alignment vertical="top" wrapText="1"/>
      <protection locked="0"/>
    </xf>
    <xf numFmtId="0" fontId="0" fillId="11" borderId="0" xfId="0" applyFill="1" applyBorder="1"/>
    <xf numFmtId="49" fontId="17" fillId="11" borderId="3" xfId="0" applyNumberFormat="1" applyFont="1" applyFill="1" applyBorder="1" applyAlignment="1" applyProtection="1">
      <alignment horizontal="center" vertical="center" wrapText="1"/>
      <protection locked="0"/>
    </xf>
    <xf numFmtId="0" fontId="19" fillId="11" borderId="1" xfId="0" applyFont="1" applyFill="1" applyBorder="1" applyAlignment="1">
      <alignment horizontal="center" vertical="center" wrapText="1"/>
    </xf>
    <xf numFmtId="49" fontId="17" fillId="11" borderId="3" xfId="0" applyNumberFormat="1" applyFont="1" applyFill="1" applyBorder="1" applyAlignment="1" applyProtection="1">
      <alignment vertical="center" wrapText="1"/>
      <protection locked="0"/>
    </xf>
    <xf numFmtId="0" fontId="18" fillId="11" borderId="1" xfId="0" applyFont="1" applyFill="1" applyBorder="1" applyAlignment="1" applyProtection="1">
      <alignment horizontal="center" wrapText="1"/>
      <protection locked="0"/>
    </xf>
    <xf numFmtId="0" fontId="19" fillId="11" borderId="1" xfId="0" applyFont="1" applyFill="1" applyBorder="1" applyAlignment="1">
      <alignment horizontal="center" wrapText="1"/>
    </xf>
    <xf numFmtId="0" fontId="0" fillId="11" borderId="0" xfId="0" applyFill="1" applyBorder="1" applyProtection="1">
      <protection locked="0"/>
    </xf>
    <xf numFmtId="0" fontId="17" fillId="11" borderId="1" xfId="0" applyNumberFormat="1" applyFont="1" applyFill="1" applyBorder="1" applyProtection="1">
      <protection locked="0"/>
    </xf>
    <xf numFmtId="49" fontId="17" fillId="11" borderId="1" xfId="0" applyNumberFormat="1" applyFont="1" applyFill="1" applyBorder="1" applyProtection="1">
      <protection locked="0"/>
    </xf>
    <xf numFmtId="0" fontId="17" fillId="11" borderId="1" xfId="0" applyNumberFormat="1" applyFont="1" applyFill="1" applyBorder="1" applyAlignment="1" applyProtection="1">
      <alignment vertical="center" wrapText="1"/>
      <protection locked="0"/>
    </xf>
    <xf numFmtId="49" fontId="17" fillId="11" borderId="1" xfId="0" applyNumberFormat="1" applyFont="1" applyFill="1" applyBorder="1" applyAlignment="1" applyProtection="1">
      <alignment vertical="center" wrapText="1"/>
      <protection locked="0"/>
    </xf>
    <xf numFmtId="49" fontId="17" fillId="11" borderId="4" xfId="0" applyNumberFormat="1" applyFont="1" applyFill="1" applyBorder="1" applyAlignment="1" applyProtection="1">
      <alignment vertical="center" wrapText="1"/>
      <protection locked="0"/>
    </xf>
    <xf numFmtId="0" fontId="17" fillId="11" borderId="5" xfId="0" applyNumberFormat="1" applyFont="1" applyFill="1" applyBorder="1" applyProtection="1">
      <protection locked="0"/>
    </xf>
    <xf numFmtId="49" fontId="17" fillId="11" borderId="5" xfId="0" applyNumberFormat="1" applyFont="1" applyFill="1" applyBorder="1" applyProtection="1">
      <protection locked="0"/>
    </xf>
    <xf numFmtId="0" fontId="18" fillId="11" borderId="5" xfId="0" applyFont="1" applyFill="1" applyBorder="1" applyAlignment="1" applyProtection="1">
      <alignment horizontal="center" wrapText="1"/>
      <protection locked="0"/>
    </xf>
    <xf numFmtId="0" fontId="0" fillId="0" borderId="0" xfId="0" applyBorder="1" applyProtection="1">
      <protection locked="0"/>
    </xf>
    <xf numFmtId="0" fontId="0" fillId="11" borderId="0" xfId="0" applyFill="1" applyBorder="1" applyAlignment="1" applyProtection="1">
      <alignment horizontal="center"/>
      <protection locked="0"/>
    </xf>
    <xf numFmtId="0" fontId="0" fillId="11" borderId="0" xfId="0" applyFill="1" applyBorder="1" applyAlignment="1">
      <alignment horizontal="center"/>
    </xf>
    <xf numFmtId="0" fontId="0" fillId="0" borderId="0" xfId="0" applyBorder="1" applyAlignment="1">
      <alignment horizontal="center"/>
    </xf>
  </cellXfs>
  <cellStyles count="2">
    <cellStyle name="Excel Built-in Normal" xfId="1"/>
    <cellStyle name="Normal" xfId="0" builtinId="0"/>
  </cellStyles>
  <dxfs count="66">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2</xdr:row>
      <xdr:rowOff>226218</xdr:rowOff>
    </xdr:from>
    <xdr:to>
      <xdr:col>13</xdr:col>
      <xdr:colOff>247435</xdr:colOff>
      <xdr:row>3</xdr:row>
      <xdr:rowOff>802287</xdr:rowOff>
    </xdr:to>
    <xdr:pic>
      <xdr:nvPicPr>
        <xdr:cNvPr id="2" name="Bilde 1"/>
        <xdr:cNvPicPr>
          <a:picLocks noChangeAspect="1"/>
        </xdr:cNvPicPr>
      </xdr:nvPicPr>
      <xdr:blipFill>
        <a:blip xmlns:r="http://schemas.openxmlformats.org/officeDocument/2006/relationships" r:embed="rId1"/>
        <a:stretch>
          <a:fillRect/>
        </a:stretch>
      </xdr:blipFill>
      <xdr:spPr>
        <a:xfrm>
          <a:off x="16487775" y="1769268"/>
          <a:ext cx="1723810" cy="1547619"/>
        </a:xfrm>
        <a:prstGeom prst="rect">
          <a:avLst/>
        </a:prstGeom>
      </xdr:spPr>
    </xdr:pic>
    <xdr:clientData/>
  </xdr:twoCellAnchor>
  <xdr:twoCellAnchor editAs="oneCell">
    <xdr:from>
      <xdr:col>10</xdr:col>
      <xdr:colOff>1107281</xdr:colOff>
      <xdr:row>4</xdr:row>
      <xdr:rowOff>357188</xdr:rowOff>
    </xdr:from>
    <xdr:to>
      <xdr:col>12</xdr:col>
      <xdr:colOff>592721</xdr:colOff>
      <xdr:row>5</xdr:row>
      <xdr:rowOff>752305</xdr:rowOff>
    </xdr:to>
    <xdr:pic>
      <xdr:nvPicPr>
        <xdr:cNvPr id="3" name="Bilde 2"/>
        <xdr:cNvPicPr>
          <a:picLocks noChangeAspect="1"/>
        </xdr:cNvPicPr>
      </xdr:nvPicPr>
      <xdr:blipFill>
        <a:blip xmlns:r="http://schemas.openxmlformats.org/officeDocument/2006/relationships" r:embed="rId2"/>
        <a:stretch>
          <a:fillRect/>
        </a:stretch>
      </xdr:blipFill>
      <xdr:spPr>
        <a:xfrm>
          <a:off x="16032956" y="3843338"/>
          <a:ext cx="1676190" cy="136666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80" zoomScaleNormal="80" workbookViewId="0">
      <pane ySplit="7" topLeftCell="A8" activePane="bottomLeft" state="frozen"/>
      <selection pane="bottomLeft" activeCell="C12" sqref="C12"/>
    </sheetView>
  </sheetViews>
  <sheetFormatPr baseColWidth="10" defaultColWidth="11.5703125" defaultRowHeight="15.75" x14ac:dyDescent="0.25"/>
  <cols>
    <col min="1" max="1" width="11.5703125" style="3" customWidth="1"/>
    <col min="2" max="2" width="81.5703125" style="4" customWidth="1"/>
    <col min="3" max="3" width="54.28515625" style="4" customWidth="1"/>
    <col min="4" max="4" width="17.7109375" style="4" customWidth="1"/>
    <col min="5" max="16384" width="11.5703125" style="3"/>
  </cols>
  <sheetData>
    <row r="1" spans="1:5" x14ac:dyDescent="0.25">
      <c r="A1" s="5" t="s">
        <v>8</v>
      </c>
      <c r="B1" s="6"/>
      <c r="C1" s="15"/>
      <c r="D1" s="15"/>
      <c r="E1" s="6"/>
    </row>
    <row r="2" spans="1:5" x14ac:dyDescent="0.25">
      <c r="A2" s="9" t="s">
        <v>9</v>
      </c>
      <c r="B2" s="10"/>
      <c r="C2" s="16"/>
      <c r="D2" s="16"/>
      <c r="E2" s="10"/>
    </row>
    <row r="3" spans="1:5" x14ac:dyDescent="0.25">
      <c r="A3" s="12" t="s">
        <v>11</v>
      </c>
      <c r="B3" s="13"/>
      <c r="C3" s="17"/>
      <c r="D3" s="17"/>
      <c r="E3" s="13"/>
    </row>
    <row r="4" spans="1:5" x14ac:dyDescent="0.25">
      <c r="A4" s="11" t="s">
        <v>13</v>
      </c>
      <c r="B4" s="14"/>
      <c r="C4" s="18"/>
      <c r="D4" s="18"/>
      <c r="E4" s="14"/>
    </row>
    <row r="5" spans="1:5" x14ac:dyDescent="0.25">
      <c r="A5" s="7" t="s">
        <v>15</v>
      </c>
      <c r="B5" s="8"/>
      <c r="C5" s="19"/>
      <c r="D5" s="19"/>
      <c r="E5" s="8"/>
    </row>
    <row r="7" spans="1:5" s="21" customFormat="1" x14ac:dyDescent="0.25">
      <c r="A7" s="20" t="s">
        <v>3</v>
      </c>
      <c r="B7" s="20" t="s">
        <v>0</v>
      </c>
      <c r="C7" s="20" t="s">
        <v>1</v>
      </c>
      <c r="D7" s="20" t="s">
        <v>10</v>
      </c>
      <c r="E7" s="20" t="s">
        <v>2</v>
      </c>
    </row>
    <row r="8" spans="1:5" s="1" customFormat="1" ht="141.75" x14ac:dyDescent="0.25">
      <c r="A8" s="37">
        <v>3</v>
      </c>
      <c r="B8" s="36" t="s">
        <v>12</v>
      </c>
      <c r="C8" s="38" t="s">
        <v>55</v>
      </c>
      <c r="D8" s="38" t="s">
        <v>47</v>
      </c>
      <c r="E8" s="39">
        <v>43753</v>
      </c>
    </row>
    <row r="9" spans="1:5" s="1" customFormat="1" ht="75.599999999999994" customHeight="1" x14ac:dyDescent="0.25">
      <c r="A9" s="40">
        <v>2</v>
      </c>
      <c r="B9" s="41" t="s">
        <v>56</v>
      </c>
      <c r="C9" s="2" t="s">
        <v>46</v>
      </c>
      <c r="D9" s="38" t="s">
        <v>47</v>
      </c>
      <c r="E9" s="39">
        <v>43753</v>
      </c>
    </row>
    <row r="10" spans="1:5" s="1" customFormat="1" ht="94.5" x14ac:dyDescent="0.25">
      <c r="A10" s="29">
        <v>1</v>
      </c>
      <c r="B10" s="29" t="s">
        <v>4</v>
      </c>
      <c r="C10" s="30" t="s">
        <v>45</v>
      </c>
      <c r="D10" s="30" t="s">
        <v>48</v>
      </c>
      <c r="E10" s="31">
        <v>43753</v>
      </c>
    </row>
    <row r="11" spans="1:5" s="1" customFormat="1" ht="31.5" x14ac:dyDescent="0.25">
      <c r="A11" s="29">
        <v>1</v>
      </c>
      <c r="B11" s="29" t="s">
        <v>5</v>
      </c>
      <c r="C11" s="30" t="s">
        <v>49</v>
      </c>
      <c r="D11" s="30" t="s">
        <v>16</v>
      </c>
      <c r="E11" s="31">
        <v>43753</v>
      </c>
    </row>
    <row r="12" spans="1:5" s="1" customFormat="1" ht="78.75" x14ac:dyDescent="0.25">
      <c r="A12" s="29">
        <v>1</v>
      </c>
      <c r="B12" s="29" t="s">
        <v>6</v>
      </c>
      <c r="C12" s="32" t="s">
        <v>50</v>
      </c>
      <c r="D12" s="30" t="s">
        <v>17</v>
      </c>
      <c r="E12" s="31">
        <v>43753</v>
      </c>
    </row>
    <row r="13" spans="1:5" s="1" customFormat="1" ht="94.9" customHeight="1" x14ac:dyDescent="0.25">
      <c r="A13" s="33">
        <v>4</v>
      </c>
      <c r="B13" s="33" t="s">
        <v>14</v>
      </c>
      <c r="C13" s="49" t="s">
        <v>67</v>
      </c>
      <c r="D13" s="30" t="s">
        <v>16</v>
      </c>
      <c r="E13" s="31">
        <v>43753</v>
      </c>
    </row>
    <row r="14" spans="1:5" s="1" customFormat="1" ht="110.25" x14ac:dyDescent="0.25">
      <c r="A14" s="34">
        <v>5</v>
      </c>
      <c r="B14" s="34" t="s">
        <v>51</v>
      </c>
      <c r="C14" s="30" t="s">
        <v>52</v>
      </c>
      <c r="D14" s="30" t="s">
        <v>16</v>
      </c>
      <c r="E14" s="35">
        <v>43845</v>
      </c>
    </row>
    <row r="15" spans="1:5" s="1" customFormat="1" ht="31.5" x14ac:dyDescent="0.25">
      <c r="A15" s="29">
        <v>1</v>
      </c>
      <c r="B15" s="29" t="s">
        <v>7</v>
      </c>
      <c r="C15" s="30" t="s">
        <v>53</v>
      </c>
      <c r="D15" s="30" t="s">
        <v>16</v>
      </c>
      <c r="E15" s="35">
        <v>43845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5"/>
  <sheetViews>
    <sheetView tabSelected="1" workbookViewId="0">
      <selection activeCell="B10" sqref="B10:D12"/>
    </sheetView>
  </sheetViews>
  <sheetFormatPr baseColWidth="10" defaultColWidth="11.5703125" defaultRowHeight="15.75" x14ac:dyDescent="0.25"/>
  <cols>
    <col min="1" max="1" width="5" style="23" customWidth="1"/>
    <col min="2" max="2" width="3.42578125" style="23" customWidth="1"/>
    <col min="3" max="4" width="11.5703125" style="23"/>
    <col min="5" max="5" width="16" style="23" customWidth="1"/>
    <col min="6" max="6" width="12.85546875" style="23" customWidth="1"/>
    <col min="7" max="7" width="14" style="23" customWidth="1"/>
    <col min="8" max="8" width="13.28515625" style="23" customWidth="1"/>
    <col min="9" max="16384" width="11.5703125" style="23"/>
  </cols>
  <sheetData>
    <row r="2" spans="2:17" x14ac:dyDescent="0.25">
      <c r="B2" s="22" t="s">
        <v>18</v>
      </c>
      <c r="C2" s="22"/>
      <c r="D2" s="22"/>
      <c r="E2" s="22"/>
      <c r="F2" s="22"/>
      <c r="G2" s="22"/>
      <c r="H2" s="22"/>
      <c r="I2" s="22"/>
      <c r="J2" s="22"/>
      <c r="K2" s="22"/>
      <c r="L2" s="22"/>
      <c r="M2" s="22"/>
      <c r="N2" s="26" t="s">
        <v>34</v>
      </c>
      <c r="O2" s="26" t="s">
        <v>37</v>
      </c>
      <c r="P2" s="26" t="s">
        <v>35</v>
      </c>
      <c r="Q2" s="26" t="s">
        <v>36</v>
      </c>
    </row>
    <row r="3" spans="2:17" x14ac:dyDescent="0.25">
      <c r="B3" s="23" t="s">
        <v>24</v>
      </c>
      <c r="N3" s="23">
        <v>332</v>
      </c>
      <c r="O3" s="23">
        <v>1342</v>
      </c>
      <c r="P3" s="23">
        <v>102</v>
      </c>
      <c r="Q3" s="23">
        <v>1776</v>
      </c>
    </row>
    <row r="4" spans="2:17" x14ac:dyDescent="0.25">
      <c r="B4" s="23" t="s">
        <v>25</v>
      </c>
    </row>
    <row r="5" spans="2:17" x14ac:dyDescent="0.25">
      <c r="N5" s="28" t="s">
        <v>39</v>
      </c>
    </row>
    <row r="6" spans="2:17" x14ac:dyDescent="0.25">
      <c r="B6" s="22" t="s">
        <v>19</v>
      </c>
      <c r="C6" s="24"/>
      <c r="D6" s="24"/>
      <c r="E6" s="24"/>
      <c r="F6" s="24"/>
      <c r="G6" s="24"/>
      <c r="H6" s="24"/>
      <c r="I6" s="24"/>
      <c r="J6" s="24"/>
      <c r="K6" s="24"/>
      <c r="L6" s="24"/>
      <c r="M6" s="24"/>
      <c r="N6" s="23" t="s">
        <v>41</v>
      </c>
    </row>
    <row r="7" spans="2:17" x14ac:dyDescent="0.25">
      <c r="C7" s="23" t="s">
        <v>20</v>
      </c>
      <c r="N7" s="23" t="s">
        <v>42</v>
      </c>
    </row>
    <row r="9" spans="2:17" x14ac:dyDescent="0.25">
      <c r="B9" s="27" t="s">
        <v>44</v>
      </c>
    </row>
    <row r="10" spans="2:17" x14ac:dyDescent="0.25">
      <c r="B10" s="23" t="s">
        <v>29</v>
      </c>
      <c r="C10" s="23" t="s">
        <v>40</v>
      </c>
    </row>
    <row r="11" spans="2:17" x14ac:dyDescent="0.25">
      <c r="B11" s="23" t="s">
        <v>30</v>
      </c>
      <c r="C11" s="23" t="s">
        <v>33</v>
      </c>
    </row>
    <row r="12" spans="2:17" x14ac:dyDescent="0.25">
      <c r="B12" s="23" t="s">
        <v>32</v>
      </c>
      <c r="C12" s="23" t="s">
        <v>43</v>
      </c>
    </row>
    <row r="14" spans="2:17" x14ac:dyDescent="0.25">
      <c r="B14" s="26" t="s">
        <v>21</v>
      </c>
      <c r="C14" s="26"/>
      <c r="D14" s="26"/>
      <c r="E14" s="26" t="s">
        <v>23</v>
      </c>
      <c r="F14" s="26" t="s">
        <v>59</v>
      </c>
      <c r="G14" s="26" t="s">
        <v>60</v>
      </c>
      <c r="H14" s="26" t="s">
        <v>61</v>
      </c>
      <c r="I14" s="26"/>
    </row>
    <row r="15" spans="2:17" x14ac:dyDescent="0.25">
      <c r="B15" s="23" t="s">
        <v>22</v>
      </c>
      <c r="E15" s="25">
        <v>300000</v>
      </c>
      <c r="F15" s="25">
        <v>300000</v>
      </c>
      <c r="G15" s="25">
        <v>300000</v>
      </c>
      <c r="H15" s="25">
        <v>300000</v>
      </c>
      <c r="I15" s="25" t="s">
        <v>62</v>
      </c>
    </row>
    <row r="16" spans="2:17" x14ac:dyDescent="0.25">
      <c r="B16" s="23" t="s">
        <v>63</v>
      </c>
      <c r="E16" s="25"/>
      <c r="F16" s="25">
        <v>150000</v>
      </c>
      <c r="G16" s="25">
        <v>150000</v>
      </c>
      <c r="H16" s="48" t="s">
        <v>65</v>
      </c>
      <c r="I16" s="25"/>
      <c r="L16" s="23" t="s">
        <v>38</v>
      </c>
    </row>
    <row r="17" spans="2:15" x14ac:dyDescent="0.25">
      <c r="B17" s="23" t="s">
        <v>66</v>
      </c>
      <c r="E17" s="25"/>
      <c r="F17" s="25">
        <v>30000</v>
      </c>
      <c r="G17" s="25">
        <v>30000</v>
      </c>
      <c r="H17" s="48"/>
      <c r="I17" s="25"/>
    </row>
    <row r="18" spans="2:15" x14ac:dyDescent="0.25">
      <c r="B18" s="23" t="s">
        <v>31</v>
      </c>
      <c r="E18" s="25">
        <v>80000</v>
      </c>
      <c r="F18" s="25">
        <v>80000</v>
      </c>
      <c r="G18" s="25">
        <v>80000</v>
      </c>
      <c r="H18" s="25"/>
      <c r="I18" s="25"/>
    </row>
    <row r="19" spans="2:15" x14ac:dyDescent="0.25">
      <c r="B19" s="23" t="s">
        <v>26</v>
      </c>
      <c r="E19" s="25">
        <v>1400000</v>
      </c>
      <c r="F19" s="25">
        <v>1400000</v>
      </c>
      <c r="G19" s="25">
        <v>1400000</v>
      </c>
      <c r="H19" s="25">
        <v>1400000</v>
      </c>
      <c r="I19" s="25"/>
      <c r="L19" s="44" t="s">
        <v>27</v>
      </c>
      <c r="M19" s="44"/>
      <c r="N19" s="44"/>
      <c r="O19" s="45">
        <v>150000</v>
      </c>
    </row>
    <row r="20" spans="2:15" s="42" customFormat="1" x14ac:dyDescent="0.25">
      <c r="B20" s="42" t="s">
        <v>28</v>
      </c>
      <c r="E20" s="42">
        <v>1500000</v>
      </c>
      <c r="F20" s="43">
        <v>750000</v>
      </c>
      <c r="G20" s="43">
        <v>1500000</v>
      </c>
      <c r="H20" s="42">
        <v>0</v>
      </c>
      <c r="L20" s="46" t="s">
        <v>64</v>
      </c>
      <c r="M20" s="46"/>
      <c r="N20" s="46"/>
      <c r="O20" s="47">
        <v>50000</v>
      </c>
    </row>
    <row r="22" spans="2:15" x14ac:dyDescent="0.25">
      <c r="E22" s="25">
        <f>SUM(E15:E21)</f>
        <v>3280000</v>
      </c>
      <c r="F22" s="25">
        <f>SUM(F15:F20)</f>
        <v>2710000</v>
      </c>
      <c r="G22" s="25">
        <f>SUM(G15:G20)</f>
        <v>3460000</v>
      </c>
      <c r="H22" s="25">
        <f>SUM(H15:H21)</f>
        <v>1700000</v>
      </c>
      <c r="I22" s="25"/>
    </row>
    <row r="24" spans="2:15" x14ac:dyDescent="0.25">
      <c r="L24" s="23" t="s">
        <v>57</v>
      </c>
    </row>
    <row r="25" spans="2:15" x14ac:dyDescent="0.25">
      <c r="L25" s="23" t="s">
        <v>58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1"/>
  <sheetViews>
    <sheetView showGridLines="0" zoomScale="80" zoomScaleNormal="80" workbookViewId="0">
      <pane ySplit="1" topLeftCell="A17" activePane="bottomLeft" state="frozen"/>
      <selection activeCell="B1" sqref="B1"/>
      <selection pane="bottomLeft" activeCell="D19" sqref="D19"/>
    </sheetView>
  </sheetViews>
  <sheetFormatPr baseColWidth="10" defaultRowHeight="15" x14ac:dyDescent="0.25"/>
  <cols>
    <col min="1" max="1" width="12.42578125" style="57" customWidth="1"/>
    <col min="2" max="2" width="32.140625" style="57" customWidth="1"/>
    <col min="3" max="3" width="14.7109375" style="57" customWidth="1"/>
    <col min="4" max="4" width="36.85546875" style="57" customWidth="1"/>
    <col min="5" max="5" width="35.28515625" style="57" customWidth="1"/>
    <col min="6" max="6" width="46.140625" style="57" customWidth="1"/>
    <col min="7" max="7" width="35.140625" style="57" customWidth="1"/>
    <col min="8" max="8" width="3.5703125" style="85" customWidth="1"/>
    <col min="9" max="9" width="3.42578125" style="85" customWidth="1"/>
    <col min="10" max="10" width="4.140625" style="85" customWidth="1"/>
    <col min="11" max="11" width="18.42578125" style="57" customWidth="1"/>
    <col min="12" max="12" width="14.42578125" style="57" customWidth="1"/>
    <col min="13" max="13" width="12.7109375" style="57" customWidth="1"/>
    <col min="14" max="14" width="13.85546875" style="57" customWidth="1"/>
    <col min="15" max="16384" width="11.42578125" style="57"/>
  </cols>
  <sheetData>
    <row r="1" spans="1:14" ht="45" customHeight="1" x14ac:dyDescent="0.25">
      <c r="A1" s="50" t="s">
        <v>68</v>
      </c>
      <c r="B1" s="51"/>
      <c r="C1" s="50" t="s">
        <v>69</v>
      </c>
      <c r="D1" s="50" t="s">
        <v>54</v>
      </c>
      <c r="E1" s="52" t="s">
        <v>70</v>
      </c>
      <c r="F1" s="53" t="s">
        <v>71</v>
      </c>
      <c r="G1" s="52" t="s">
        <v>72</v>
      </c>
      <c r="H1" s="54" t="s">
        <v>73</v>
      </c>
      <c r="I1" s="54" t="s">
        <v>74</v>
      </c>
      <c r="J1" s="54" t="s">
        <v>75</v>
      </c>
      <c r="K1" s="55"/>
      <c r="L1" s="56"/>
      <c r="M1" s="56"/>
      <c r="N1" s="56"/>
    </row>
    <row r="2" spans="1:14" s="67" customFormat="1" ht="76.5" customHeight="1" x14ac:dyDescent="0.25">
      <c r="A2" s="58" t="s">
        <v>76</v>
      </c>
      <c r="B2" s="59" t="s">
        <v>77</v>
      </c>
      <c r="C2" s="60" t="s">
        <v>78</v>
      </c>
      <c r="D2" s="61" t="s">
        <v>79</v>
      </c>
      <c r="E2" s="62" t="s">
        <v>80</v>
      </c>
      <c r="F2" s="63" t="s">
        <v>81</v>
      </c>
      <c r="G2" s="61"/>
      <c r="H2" s="64" t="s">
        <v>80</v>
      </c>
      <c r="I2" s="64" t="s">
        <v>80</v>
      </c>
      <c r="J2" s="65" t="s">
        <v>80</v>
      </c>
      <c r="K2" s="66"/>
      <c r="L2" s="66"/>
      <c r="M2" s="66"/>
      <c r="N2" s="66"/>
    </row>
    <row r="3" spans="1:14" s="67" customFormat="1" ht="76.5" customHeight="1" x14ac:dyDescent="0.25">
      <c r="A3" s="58" t="s">
        <v>76</v>
      </c>
      <c r="B3" s="59" t="s">
        <v>77</v>
      </c>
      <c r="C3" s="60" t="s">
        <v>82</v>
      </c>
      <c r="D3" s="61" t="s">
        <v>83</v>
      </c>
      <c r="E3" s="68" t="s">
        <v>80</v>
      </c>
      <c r="F3" s="63" t="s">
        <v>84</v>
      </c>
      <c r="G3" s="61"/>
      <c r="H3" s="64" t="s">
        <v>80</v>
      </c>
      <c r="I3" s="64" t="s">
        <v>80</v>
      </c>
      <c r="J3" s="65" t="s">
        <v>80</v>
      </c>
      <c r="K3" s="66"/>
      <c r="L3" s="66"/>
      <c r="M3" s="66"/>
      <c r="N3" s="66"/>
    </row>
    <row r="4" spans="1:14" s="67" customFormat="1" ht="76.5" customHeight="1" x14ac:dyDescent="0.25">
      <c r="A4" s="58" t="s">
        <v>76</v>
      </c>
      <c r="B4" s="59" t="s">
        <v>77</v>
      </c>
      <c r="C4" s="60" t="s">
        <v>85</v>
      </c>
      <c r="D4" s="68" t="s">
        <v>80</v>
      </c>
      <c r="E4" s="61" t="s">
        <v>86</v>
      </c>
      <c r="F4" s="61" t="s">
        <v>87</v>
      </c>
      <c r="G4" s="61" t="s">
        <v>88</v>
      </c>
      <c r="H4" s="64">
        <v>3</v>
      </c>
      <c r="I4" s="64">
        <v>2</v>
      </c>
      <c r="J4" s="69">
        <v>6</v>
      </c>
      <c r="K4" s="66"/>
      <c r="L4" s="66"/>
      <c r="M4" s="66"/>
      <c r="N4" s="66"/>
    </row>
    <row r="5" spans="1:14" s="67" customFormat="1" ht="76.5" customHeight="1" x14ac:dyDescent="0.25">
      <c r="A5" s="58" t="s">
        <v>76</v>
      </c>
      <c r="B5" s="59" t="s">
        <v>77</v>
      </c>
      <c r="C5" s="60" t="s">
        <v>89</v>
      </c>
      <c r="D5" s="68" t="s">
        <v>80</v>
      </c>
      <c r="E5" s="61" t="s">
        <v>90</v>
      </c>
      <c r="F5" s="61" t="s">
        <v>91</v>
      </c>
      <c r="G5" s="61" t="s">
        <v>92</v>
      </c>
      <c r="H5" s="64">
        <v>2</v>
      </c>
      <c r="I5" s="64">
        <v>3</v>
      </c>
      <c r="J5" s="69">
        <v>6</v>
      </c>
      <c r="K5" s="66"/>
      <c r="L5" s="66"/>
      <c r="M5" s="66"/>
      <c r="N5" s="66"/>
    </row>
    <row r="6" spans="1:14" s="67" customFormat="1" ht="76.5" customHeight="1" x14ac:dyDescent="0.25">
      <c r="A6" s="58" t="s">
        <v>76</v>
      </c>
      <c r="B6" s="59" t="s">
        <v>77</v>
      </c>
      <c r="C6" s="60" t="s">
        <v>93</v>
      </c>
      <c r="D6" s="68" t="s">
        <v>80</v>
      </c>
      <c r="E6" s="61" t="s">
        <v>94</v>
      </c>
      <c r="F6" s="61" t="s">
        <v>87</v>
      </c>
      <c r="G6" s="61" t="s">
        <v>88</v>
      </c>
      <c r="H6" s="64">
        <v>4</v>
      </c>
      <c r="I6" s="64">
        <v>2</v>
      </c>
      <c r="J6" s="69">
        <v>8</v>
      </c>
      <c r="K6" s="66"/>
      <c r="L6" s="66"/>
      <c r="M6" s="66"/>
      <c r="N6" s="66"/>
    </row>
    <row r="7" spans="1:14" s="67" customFormat="1" ht="102.75" customHeight="1" x14ac:dyDescent="0.25">
      <c r="A7" s="58" t="s">
        <v>76</v>
      </c>
      <c r="B7" s="59" t="s">
        <v>77</v>
      </c>
      <c r="C7" s="60" t="s">
        <v>95</v>
      </c>
      <c r="D7" s="68" t="s">
        <v>80</v>
      </c>
      <c r="E7" s="61" t="s">
        <v>96</v>
      </c>
      <c r="F7" s="61" t="s">
        <v>97</v>
      </c>
      <c r="G7" s="61" t="s">
        <v>98</v>
      </c>
      <c r="H7" s="64">
        <v>3</v>
      </c>
      <c r="I7" s="64">
        <v>3</v>
      </c>
      <c r="J7" s="69">
        <v>9</v>
      </c>
      <c r="K7" s="66"/>
      <c r="L7" s="66"/>
      <c r="M7" s="66"/>
      <c r="N7" s="66"/>
    </row>
    <row r="8" spans="1:14" s="67" customFormat="1" ht="57.75" customHeight="1" x14ac:dyDescent="0.25">
      <c r="A8" s="58" t="s">
        <v>99</v>
      </c>
      <c r="B8" s="59" t="s">
        <v>33</v>
      </c>
      <c r="C8" s="58" t="s">
        <v>100</v>
      </c>
      <c r="D8" s="61" t="s">
        <v>101</v>
      </c>
      <c r="E8" s="68" t="s">
        <v>80</v>
      </c>
      <c r="F8" s="61"/>
      <c r="G8" s="61"/>
      <c r="H8" s="64" t="s">
        <v>80</v>
      </c>
      <c r="I8" s="64" t="s">
        <v>80</v>
      </c>
      <c r="J8" s="65" t="s">
        <v>80</v>
      </c>
      <c r="K8" s="66"/>
      <c r="L8" s="66"/>
      <c r="M8" s="66"/>
      <c r="N8" s="66"/>
    </row>
    <row r="9" spans="1:14" s="67" customFormat="1" ht="57.75" customHeight="1" x14ac:dyDescent="0.25">
      <c r="A9" s="58" t="s">
        <v>99</v>
      </c>
      <c r="B9" s="59" t="s">
        <v>33</v>
      </c>
      <c r="C9" s="58" t="s">
        <v>102</v>
      </c>
      <c r="D9" s="68" t="s">
        <v>80</v>
      </c>
      <c r="E9" s="59" t="s">
        <v>103</v>
      </c>
      <c r="F9" s="61"/>
      <c r="G9" s="61"/>
      <c r="H9" s="64">
        <v>4</v>
      </c>
      <c r="I9" s="64">
        <v>3</v>
      </c>
      <c r="J9" s="65">
        <v>12</v>
      </c>
      <c r="K9" s="66"/>
      <c r="L9" s="66"/>
      <c r="M9" s="66"/>
      <c r="N9" s="66"/>
    </row>
    <row r="10" spans="1:14" ht="57.75" customHeight="1" x14ac:dyDescent="0.25">
      <c r="A10" s="58" t="s">
        <v>99</v>
      </c>
      <c r="B10" s="59" t="s">
        <v>33</v>
      </c>
      <c r="C10" s="58" t="s">
        <v>104</v>
      </c>
      <c r="D10" s="68" t="s">
        <v>80</v>
      </c>
      <c r="E10" s="61" t="s">
        <v>105</v>
      </c>
      <c r="F10" s="61"/>
      <c r="G10" s="61" t="s">
        <v>106</v>
      </c>
      <c r="H10" s="64">
        <v>3</v>
      </c>
      <c r="I10" s="64">
        <v>3</v>
      </c>
      <c r="J10" s="69">
        <v>9</v>
      </c>
      <c r="K10" s="66"/>
      <c r="L10" s="66"/>
      <c r="M10" s="66"/>
      <c r="N10" s="66"/>
    </row>
    <row r="11" spans="1:14" ht="103.5" customHeight="1" x14ac:dyDescent="0.25">
      <c r="A11" s="58" t="s">
        <v>99</v>
      </c>
      <c r="B11" s="59" t="s">
        <v>33</v>
      </c>
      <c r="C11" s="58" t="s">
        <v>107</v>
      </c>
      <c r="D11" s="68" t="s">
        <v>80</v>
      </c>
      <c r="E11" s="61" t="s">
        <v>108</v>
      </c>
      <c r="F11" s="61" t="s">
        <v>97</v>
      </c>
      <c r="G11" s="61" t="s">
        <v>109</v>
      </c>
      <c r="H11" s="64">
        <v>3</v>
      </c>
      <c r="I11" s="64">
        <v>3</v>
      </c>
      <c r="J11" s="69">
        <v>9</v>
      </c>
      <c r="K11" s="66"/>
      <c r="L11" s="66"/>
      <c r="M11" s="66"/>
      <c r="N11" s="66"/>
    </row>
    <row r="12" spans="1:14" ht="103.5" customHeight="1" x14ac:dyDescent="0.25">
      <c r="A12" s="58" t="s">
        <v>99</v>
      </c>
      <c r="B12" s="59" t="s">
        <v>33</v>
      </c>
      <c r="C12" s="58" t="s">
        <v>110</v>
      </c>
      <c r="D12" s="68" t="s">
        <v>80</v>
      </c>
      <c r="E12" s="61" t="s">
        <v>111</v>
      </c>
      <c r="F12" s="61" t="s">
        <v>112</v>
      </c>
      <c r="G12" s="61"/>
      <c r="H12" s="64">
        <v>2</v>
      </c>
      <c r="I12" s="64">
        <v>4</v>
      </c>
      <c r="J12" s="69">
        <v>8</v>
      </c>
      <c r="K12" s="66"/>
      <c r="L12" s="66"/>
      <c r="M12" s="66"/>
      <c r="N12" s="66"/>
    </row>
    <row r="13" spans="1:14" ht="103.5" customHeight="1" x14ac:dyDescent="0.25">
      <c r="A13" s="58" t="s">
        <v>99</v>
      </c>
      <c r="B13" s="59" t="s">
        <v>33</v>
      </c>
      <c r="C13" s="58" t="s">
        <v>113</v>
      </c>
      <c r="D13" s="68" t="s">
        <v>80</v>
      </c>
      <c r="E13" s="61" t="s">
        <v>114</v>
      </c>
      <c r="F13" s="61" t="s">
        <v>115</v>
      </c>
      <c r="G13" s="61" t="s">
        <v>116</v>
      </c>
      <c r="H13" s="64">
        <v>5</v>
      </c>
      <c r="I13" s="64">
        <v>3</v>
      </c>
      <c r="J13" s="69">
        <v>15</v>
      </c>
      <c r="K13" s="66"/>
      <c r="L13" s="66"/>
      <c r="M13" s="66"/>
      <c r="N13" s="66"/>
    </row>
    <row r="14" spans="1:14" ht="90" customHeight="1" x14ac:dyDescent="0.25">
      <c r="A14" s="58" t="s">
        <v>117</v>
      </c>
      <c r="B14" s="59" t="s">
        <v>43</v>
      </c>
      <c r="C14" s="58" t="s">
        <v>118</v>
      </c>
      <c r="D14" s="61" t="s">
        <v>101</v>
      </c>
      <c r="E14" s="68" t="s">
        <v>80</v>
      </c>
      <c r="F14" s="61"/>
      <c r="G14" s="61"/>
      <c r="H14" s="64" t="s">
        <v>80</v>
      </c>
      <c r="I14" s="64" t="s">
        <v>80</v>
      </c>
      <c r="J14" s="65" t="s">
        <v>80</v>
      </c>
      <c r="K14" s="66"/>
      <c r="L14" s="66"/>
      <c r="M14" s="66"/>
      <c r="N14" s="66"/>
    </row>
    <row r="15" spans="1:14" ht="101.25" customHeight="1" x14ac:dyDescent="0.25">
      <c r="A15" s="58" t="s">
        <v>117</v>
      </c>
      <c r="B15" s="59" t="s">
        <v>43</v>
      </c>
      <c r="C15" s="58" t="s">
        <v>119</v>
      </c>
      <c r="D15" s="68" t="s">
        <v>80</v>
      </c>
      <c r="E15" s="61" t="s">
        <v>120</v>
      </c>
      <c r="F15" s="61"/>
      <c r="G15" s="61" t="s">
        <v>121</v>
      </c>
      <c r="H15" s="64">
        <v>4</v>
      </c>
      <c r="I15" s="64">
        <v>3</v>
      </c>
      <c r="J15" s="69">
        <v>12</v>
      </c>
      <c r="K15" s="66"/>
      <c r="L15" s="66"/>
      <c r="M15" s="66"/>
      <c r="N15" s="66"/>
    </row>
    <row r="16" spans="1:14" ht="101.25" customHeight="1" x14ac:dyDescent="0.25">
      <c r="A16" s="58" t="s">
        <v>117</v>
      </c>
      <c r="B16" s="59" t="s">
        <v>43</v>
      </c>
      <c r="C16" s="58" t="s">
        <v>122</v>
      </c>
      <c r="D16" s="68" t="s">
        <v>80</v>
      </c>
      <c r="E16" s="61" t="s">
        <v>123</v>
      </c>
      <c r="F16" s="61"/>
      <c r="G16" s="61" t="s">
        <v>124</v>
      </c>
      <c r="H16" s="64">
        <v>4</v>
      </c>
      <c r="I16" s="64">
        <v>2</v>
      </c>
      <c r="J16" s="69">
        <v>8</v>
      </c>
      <c r="K16" s="66"/>
      <c r="L16" s="66"/>
      <c r="M16" s="66"/>
      <c r="N16" s="66"/>
    </row>
    <row r="17" spans="1:14" ht="101.25" customHeight="1" x14ac:dyDescent="0.25">
      <c r="A17" s="58" t="s">
        <v>117</v>
      </c>
      <c r="B17" s="59" t="s">
        <v>43</v>
      </c>
      <c r="C17" s="58" t="s">
        <v>125</v>
      </c>
      <c r="D17" s="68" t="s">
        <v>80</v>
      </c>
      <c r="E17" s="61" t="s">
        <v>126</v>
      </c>
      <c r="F17" s="61"/>
      <c r="G17" s="61" t="s">
        <v>127</v>
      </c>
      <c r="H17" s="64">
        <v>1</v>
      </c>
      <c r="I17" s="64">
        <v>3</v>
      </c>
      <c r="J17" s="69">
        <v>3</v>
      </c>
      <c r="K17" s="66"/>
      <c r="L17" s="66"/>
      <c r="M17" s="66"/>
      <c r="N17" s="66"/>
    </row>
    <row r="18" spans="1:14" ht="101.25" customHeight="1" x14ac:dyDescent="0.25">
      <c r="A18" s="58" t="s">
        <v>117</v>
      </c>
      <c r="B18" s="59" t="s">
        <v>43</v>
      </c>
      <c r="C18" s="58" t="s">
        <v>128</v>
      </c>
      <c r="D18" s="68" t="s">
        <v>80</v>
      </c>
      <c r="E18" s="61" t="s">
        <v>129</v>
      </c>
      <c r="F18" s="61"/>
      <c r="G18" s="61"/>
      <c r="H18" s="64">
        <v>5</v>
      </c>
      <c r="I18" s="64">
        <v>3</v>
      </c>
      <c r="J18" s="69">
        <v>15</v>
      </c>
      <c r="K18" s="66"/>
      <c r="L18" s="66"/>
      <c r="M18" s="66"/>
      <c r="N18" s="66"/>
    </row>
    <row r="19" spans="1:14" ht="103.5" customHeight="1" x14ac:dyDescent="0.25">
      <c r="A19" s="58" t="s">
        <v>117</v>
      </c>
      <c r="B19" s="59" t="s">
        <v>33</v>
      </c>
      <c r="C19" s="58" t="s">
        <v>130</v>
      </c>
      <c r="D19" s="68" t="s">
        <v>80</v>
      </c>
      <c r="E19" s="61" t="s">
        <v>114</v>
      </c>
      <c r="F19" s="61" t="s">
        <v>115</v>
      </c>
      <c r="G19" s="61" t="s">
        <v>116</v>
      </c>
      <c r="H19" s="64">
        <v>5</v>
      </c>
      <c r="I19" s="64">
        <v>3</v>
      </c>
      <c r="J19" s="69">
        <v>15</v>
      </c>
      <c r="K19" s="66"/>
      <c r="L19" s="66"/>
      <c r="M19" s="66"/>
      <c r="N19" s="66"/>
    </row>
    <row r="20" spans="1:14" x14ac:dyDescent="0.25">
      <c r="A20" s="67"/>
      <c r="B20" s="67"/>
      <c r="C20" s="67"/>
      <c r="D20" s="70"/>
      <c r="E20" s="70"/>
      <c r="F20" s="70"/>
      <c r="G20" s="70"/>
      <c r="H20" s="71"/>
      <c r="I20" s="71"/>
      <c r="J20" s="72">
        <f t="shared" ref="J20:J31" si="0">H20*I20</f>
        <v>0</v>
      </c>
      <c r="K20" s="73"/>
      <c r="L20" s="67"/>
    </row>
    <row r="21" spans="1:14" x14ac:dyDescent="0.25">
      <c r="A21" s="67"/>
      <c r="B21" s="67"/>
      <c r="C21" s="67"/>
      <c r="D21" s="70"/>
      <c r="E21" s="74"/>
      <c r="F21" s="74"/>
      <c r="G21" s="75"/>
      <c r="H21" s="71"/>
      <c r="I21" s="71"/>
      <c r="J21" s="72">
        <f t="shared" si="0"/>
        <v>0</v>
      </c>
      <c r="K21" s="73"/>
      <c r="L21" s="67"/>
    </row>
    <row r="22" spans="1:14" x14ac:dyDescent="0.25">
      <c r="A22" s="67"/>
      <c r="B22" s="67"/>
      <c r="C22" s="67"/>
      <c r="D22" s="70"/>
      <c r="E22" s="74"/>
      <c r="F22" s="74"/>
      <c r="G22" s="75"/>
      <c r="H22" s="71"/>
      <c r="I22" s="71"/>
      <c r="J22" s="72">
        <f t="shared" si="0"/>
        <v>0</v>
      </c>
      <c r="K22" s="73"/>
      <c r="L22" s="67"/>
    </row>
    <row r="23" spans="1:14" x14ac:dyDescent="0.25">
      <c r="A23" s="67"/>
      <c r="B23" s="67"/>
      <c r="C23" s="67"/>
      <c r="D23" s="70"/>
      <c r="E23" s="74"/>
      <c r="F23" s="74"/>
      <c r="G23" s="75"/>
      <c r="H23" s="71"/>
      <c r="I23" s="71"/>
      <c r="J23" s="72">
        <f t="shared" si="0"/>
        <v>0</v>
      </c>
      <c r="K23" s="73"/>
      <c r="L23" s="67"/>
    </row>
    <row r="24" spans="1:14" x14ac:dyDescent="0.25">
      <c r="A24" s="67"/>
      <c r="B24" s="67"/>
      <c r="C24" s="67"/>
      <c r="D24" s="70"/>
      <c r="E24" s="76"/>
      <c r="F24" s="76"/>
      <c r="G24" s="77"/>
      <c r="H24" s="71"/>
      <c r="I24" s="71"/>
      <c r="J24" s="72">
        <f t="shared" si="0"/>
        <v>0</v>
      </c>
      <c r="K24" s="73"/>
      <c r="L24" s="67"/>
    </row>
    <row r="25" spans="1:14" x14ac:dyDescent="0.25">
      <c r="A25" s="67"/>
      <c r="B25" s="67"/>
      <c r="C25" s="67"/>
      <c r="D25" s="70"/>
      <c r="E25" s="76"/>
      <c r="F25" s="76"/>
      <c r="G25" s="77"/>
      <c r="H25" s="71"/>
      <c r="I25" s="71"/>
      <c r="J25" s="72">
        <f t="shared" si="0"/>
        <v>0</v>
      </c>
      <c r="K25" s="73"/>
      <c r="L25" s="67"/>
    </row>
    <row r="26" spans="1:14" x14ac:dyDescent="0.25">
      <c r="A26" s="67"/>
      <c r="B26" s="67"/>
      <c r="C26" s="67"/>
      <c r="D26" s="70"/>
      <c r="E26" s="76"/>
      <c r="F26" s="76"/>
      <c r="G26" s="77"/>
      <c r="H26" s="71"/>
      <c r="I26" s="71"/>
      <c r="J26" s="72">
        <f t="shared" si="0"/>
        <v>0</v>
      </c>
      <c r="K26" s="73"/>
      <c r="L26" s="67"/>
    </row>
    <row r="27" spans="1:14" x14ac:dyDescent="0.25">
      <c r="A27" s="67"/>
      <c r="B27" s="67"/>
      <c r="C27" s="67"/>
      <c r="D27" s="70"/>
      <c r="E27" s="76"/>
      <c r="F27" s="76"/>
      <c r="G27" s="77"/>
      <c r="H27" s="71"/>
      <c r="I27" s="71"/>
      <c r="J27" s="72">
        <f t="shared" si="0"/>
        <v>0</v>
      </c>
      <c r="K27" s="73"/>
      <c r="L27" s="67"/>
    </row>
    <row r="28" spans="1:14" x14ac:dyDescent="0.25">
      <c r="A28" s="67"/>
      <c r="B28" s="67"/>
      <c r="C28" s="67"/>
      <c r="D28" s="70"/>
      <c r="E28" s="76"/>
      <c r="F28" s="76"/>
      <c r="G28" s="77"/>
      <c r="H28" s="71"/>
      <c r="I28" s="71"/>
      <c r="J28" s="72">
        <f t="shared" si="0"/>
        <v>0</v>
      </c>
      <c r="K28" s="73"/>
      <c r="L28" s="67"/>
    </row>
    <row r="29" spans="1:14" x14ac:dyDescent="0.25">
      <c r="A29" s="67"/>
      <c r="B29" s="67"/>
      <c r="C29" s="67"/>
      <c r="D29" s="70"/>
      <c r="E29" s="74"/>
      <c r="F29" s="74"/>
      <c r="G29" s="75"/>
      <c r="H29" s="71"/>
      <c r="I29" s="71"/>
      <c r="J29" s="72">
        <f t="shared" si="0"/>
        <v>0</v>
      </c>
      <c r="K29" s="73"/>
      <c r="L29" s="67"/>
    </row>
    <row r="30" spans="1:14" x14ac:dyDescent="0.25">
      <c r="A30" s="67"/>
      <c r="B30" s="67"/>
      <c r="C30" s="67"/>
      <c r="D30" s="70"/>
      <c r="E30" s="74"/>
      <c r="F30" s="74"/>
      <c r="G30" s="75"/>
      <c r="H30" s="71"/>
      <c r="I30" s="71"/>
      <c r="J30" s="72">
        <f t="shared" si="0"/>
        <v>0</v>
      </c>
      <c r="K30" s="73"/>
      <c r="L30" s="67"/>
    </row>
    <row r="31" spans="1:14" ht="15.75" thickBot="1" x14ac:dyDescent="0.3">
      <c r="A31" s="67"/>
      <c r="B31" s="67"/>
      <c r="C31" s="67"/>
      <c r="D31" s="78"/>
      <c r="E31" s="79"/>
      <c r="F31" s="79"/>
      <c r="G31" s="80"/>
      <c r="H31" s="81"/>
      <c r="I31" s="71"/>
      <c r="J31" s="72">
        <f t="shared" si="0"/>
        <v>0</v>
      </c>
      <c r="K31" s="82"/>
    </row>
    <row r="32" spans="1:14" x14ac:dyDescent="0.25">
      <c r="A32" s="67"/>
      <c r="B32" s="67"/>
      <c r="C32" s="67"/>
      <c r="D32" s="83"/>
      <c r="E32" s="83"/>
      <c r="F32" s="83"/>
      <c r="G32" s="83"/>
      <c r="H32" s="83"/>
      <c r="I32" s="83"/>
      <c r="J32" s="84"/>
      <c r="K32" s="73"/>
      <c r="L32" s="67"/>
    </row>
    <row r="33" spans="1:12" x14ac:dyDescent="0.25">
      <c r="A33" s="67"/>
      <c r="B33" s="67"/>
      <c r="C33" s="67"/>
      <c r="D33" s="83"/>
      <c r="E33" s="83"/>
      <c r="F33" s="83"/>
      <c r="G33" s="83"/>
      <c r="H33" s="84"/>
      <c r="I33" s="84"/>
      <c r="J33" s="84"/>
      <c r="K33" s="67"/>
      <c r="L33" s="67"/>
    </row>
    <row r="34" spans="1:12" x14ac:dyDescent="0.25">
      <c r="A34" s="67"/>
      <c r="B34" s="67"/>
      <c r="C34" s="67"/>
      <c r="D34" s="84"/>
      <c r="E34" s="84"/>
      <c r="F34" s="84"/>
      <c r="G34" s="84"/>
      <c r="H34" s="84"/>
      <c r="I34" s="84"/>
      <c r="J34" s="84"/>
      <c r="K34" s="67"/>
      <c r="L34" s="67"/>
    </row>
    <row r="35" spans="1:12" x14ac:dyDescent="0.25">
      <c r="A35" s="67"/>
      <c r="B35" s="67"/>
      <c r="C35" s="67"/>
      <c r="D35" s="84"/>
      <c r="E35" s="84"/>
      <c r="F35" s="84"/>
      <c r="G35" s="84"/>
      <c r="H35" s="84"/>
      <c r="I35" s="84"/>
      <c r="J35" s="84"/>
      <c r="K35" s="67"/>
      <c r="L35" s="67"/>
    </row>
    <row r="36" spans="1:12" x14ac:dyDescent="0.25">
      <c r="A36" s="67"/>
      <c r="B36" s="67"/>
      <c r="C36" s="67"/>
      <c r="D36" s="84"/>
      <c r="E36" s="84"/>
      <c r="F36" s="84"/>
      <c r="G36" s="84"/>
      <c r="H36" s="84"/>
      <c r="I36" s="84"/>
      <c r="J36" s="84"/>
      <c r="K36" s="67"/>
      <c r="L36" s="67"/>
    </row>
    <row r="37" spans="1:12" x14ac:dyDescent="0.25">
      <c r="A37" s="67"/>
      <c r="B37" s="67"/>
      <c r="C37" s="67"/>
      <c r="D37" s="84"/>
      <c r="E37" s="84"/>
      <c r="F37" s="84"/>
      <c r="G37" s="84"/>
      <c r="H37" s="84"/>
      <c r="I37" s="84"/>
      <c r="J37" s="84"/>
      <c r="K37" s="67"/>
      <c r="L37" s="67"/>
    </row>
    <row r="38" spans="1:12" x14ac:dyDescent="0.25">
      <c r="A38" s="67"/>
      <c r="B38" s="67"/>
      <c r="C38" s="67"/>
      <c r="D38" s="84"/>
      <c r="E38" s="84"/>
      <c r="F38" s="84"/>
      <c r="G38" s="84"/>
      <c r="H38" s="84"/>
      <c r="I38" s="84"/>
      <c r="J38" s="84"/>
      <c r="K38" s="67"/>
      <c r="L38" s="67"/>
    </row>
    <row r="39" spans="1:12" x14ac:dyDescent="0.25">
      <c r="A39" s="67"/>
      <c r="B39" s="67"/>
      <c r="C39" s="67"/>
      <c r="D39" s="84"/>
      <c r="E39" s="84"/>
      <c r="F39" s="84"/>
      <c r="G39" s="84"/>
      <c r="H39" s="84"/>
      <c r="I39" s="84"/>
      <c r="J39" s="84"/>
      <c r="K39" s="67"/>
      <c r="L39" s="67"/>
    </row>
    <row r="40" spans="1:12" x14ac:dyDescent="0.25">
      <c r="A40" s="67"/>
      <c r="B40" s="67"/>
      <c r="C40" s="67"/>
      <c r="D40" s="84"/>
      <c r="E40" s="84"/>
      <c r="F40" s="84"/>
      <c r="G40" s="84"/>
      <c r="H40" s="84"/>
      <c r="I40" s="84"/>
      <c r="J40" s="84"/>
      <c r="K40" s="67"/>
      <c r="L40" s="67"/>
    </row>
    <row r="41" spans="1:12" x14ac:dyDescent="0.25">
      <c r="A41" s="67"/>
      <c r="B41" s="67"/>
      <c r="C41" s="67"/>
      <c r="D41" s="84"/>
      <c r="E41" s="84"/>
      <c r="F41" s="84"/>
      <c r="G41" s="84"/>
      <c r="H41" s="84"/>
      <c r="I41" s="84"/>
      <c r="J41" s="84"/>
      <c r="K41" s="67"/>
      <c r="L41" s="67"/>
    </row>
    <row r="42" spans="1:12" x14ac:dyDescent="0.25">
      <c r="A42" s="67"/>
      <c r="B42" s="67"/>
      <c r="C42" s="67"/>
      <c r="D42" s="84"/>
      <c r="E42" s="84"/>
      <c r="F42" s="84"/>
      <c r="G42" s="84"/>
      <c r="H42" s="84"/>
      <c r="I42" s="84"/>
      <c r="J42" s="84"/>
      <c r="K42" s="67"/>
      <c r="L42" s="67"/>
    </row>
    <row r="43" spans="1:12" x14ac:dyDescent="0.25">
      <c r="A43" s="67"/>
      <c r="B43" s="67"/>
      <c r="C43" s="67"/>
      <c r="D43" s="84"/>
      <c r="E43" s="84"/>
      <c r="F43" s="84"/>
      <c r="G43" s="84"/>
      <c r="H43" s="84"/>
      <c r="I43" s="84"/>
      <c r="J43" s="84"/>
      <c r="K43" s="67"/>
      <c r="L43" s="67"/>
    </row>
    <row r="44" spans="1:12" x14ac:dyDescent="0.25">
      <c r="A44" s="67"/>
      <c r="B44" s="67"/>
      <c r="C44" s="67"/>
      <c r="D44" s="84"/>
      <c r="E44" s="84"/>
      <c r="F44" s="84"/>
      <c r="G44" s="84"/>
      <c r="H44" s="84"/>
      <c r="I44" s="84"/>
      <c r="J44" s="84"/>
      <c r="K44" s="67"/>
      <c r="L44" s="67"/>
    </row>
    <row r="45" spans="1:12" x14ac:dyDescent="0.25">
      <c r="A45" s="67"/>
      <c r="B45" s="67"/>
      <c r="C45" s="67"/>
      <c r="D45" s="84"/>
      <c r="E45" s="84"/>
      <c r="F45" s="84"/>
      <c r="G45" s="84"/>
      <c r="H45" s="84"/>
      <c r="I45" s="84"/>
      <c r="J45" s="84"/>
      <c r="K45" s="67"/>
      <c r="L45" s="67"/>
    </row>
    <row r="46" spans="1:12" x14ac:dyDescent="0.25">
      <c r="A46" s="67"/>
      <c r="B46" s="67"/>
      <c r="C46" s="67"/>
      <c r="D46" s="84"/>
      <c r="E46" s="84"/>
      <c r="F46" s="84"/>
      <c r="G46" s="84"/>
      <c r="H46" s="84"/>
      <c r="I46" s="84"/>
      <c r="J46" s="84"/>
      <c r="K46" s="67"/>
      <c r="L46" s="67"/>
    </row>
    <row r="47" spans="1:12" x14ac:dyDescent="0.25">
      <c r="A47" s="67"/>
      <c r="B47" s="67"/>
      <c r="C47" s="67"/>
      <c r="D47" s="84"/>
      <c r="E47" s="84"/>
      <c r="F47" s="84"/>
      <c r="G47" s="84"/>
      <c r="H47" s="84"/>
      <c r="I47" s="84"/>
      <c r="J47" s="84"/>
      <c r="K47" s="67"/>
      <c r="L47" s="67"/>
    </row>
    <row r="48" spans="1:12" x14ac:dyDescent="0.25">
      <c r="A48" s="67"/>
      <c r="B48" s="67"/>
      <c r="C48" s="67"/>
      <c r="D48" s="84"/>
      <c r="E48" s="84"/>
      <c r="F48" s="84"/>
      <c r="G48" s="84"/>
      <c r="H48" s="84"/>
      <c r="I48" s="84"/>
      <c r="J48" s="84"/>
      <c r="K48" s="67"/>
      <c r="L48" s="67"/>
    </row>
    <row r="49" spans="1:12" x14ac:dyDescent="0.25">
      <c r="A49" s="67"/>
      <c r="B49" s="67"/>
      <c r="C49" s="67"/>
      <c r="D49" s="84"/>
      <c r="E49" s="84"/>
      <c r="F49" s="84"/>
      <c r="G49" s="84"/>
      <c r="H49" s="84"/>
      <c r="I49" s="84"/>
      <c r="J49" s="84"/>
      <c r="K49" s="67"/>
      <c r="L49" s="67"/>
    </row>
    <row r="50" spans="1:12" x14ac:dyDescent="0.25">
      <c r="A50" s="67"/>
      <c r="B50" s="67"/>
      <c r="C50" s="67"/>
      <c r="D50" s="84"/>
      <c r="E50" s="84"/>
      <c r="F50" s="84"/>
      <c r="G50" s="84"/>
      <c r="H50" s="84"/>
      <c r="I50" s="84"/>
      <c r="J50" s="84"/>
      <c r="K50" s="67"/>
      <c r="L50" s="67"/>
    </row>
    <row r="51" spans="1:12" x14ac:dyDescent="0.25">
      <c r="A51" s="67"/>
      <c r="B51" s="67"/>
      <c r="C51" s="67"/>
      <c r="D51" s="84"/>
      <c r="E51" s="84"/>
      <c r="F51" s="84"/>
      <c r="G51" s="84"/>
      <c r="H51" s="84"/>
      <c r="I51" s="84"/>
      <c r="J51" s="84"/>
      <c r="K51" s="67"/>
      <c r="L51" s="67"/>
    </row>
    <row r="52" spans="1:12" x14ac:dyDescent="0.25">
      <c r="A52" s="67"/>
      <c r="B52" s="67"/>
      <c r="C52" s="67"/>
      <c r="D52" s="84"/>
      <c r="E52" s="84"/>
      <c r="F52" s="84"/>
      <c r="G52" s="84"/>
      <c r="H52" s="84"/>
      <c r="I52" s="84"/>
      <c r="J52" s="84"/>
      <c r="K52" s="67"/>
      <c r="L52" s="67"/>
    </row>
    <row r="53" spans="1:12" x14ac:dyDescent="0.25">
      <c r="A53" s="67"/>
      <c r="B53" s="67"/>
      <c r="C53" s="67"/>
      <c r="D53" s="67"/>
      <c r="E53" s="67"/>
      <c r="F53" s="67"/>
      <c r="G53" s="67"/>
      <c r="H53" s="84"/>
      <c r="I53" s="84"/>
      <c r="J53" s="84"/>
      <c r="K53" s="67"/>
      <c r="L53" s="67"/>
    </row>
    <row r="54" spans="1:12" x14ac:dyDescent="0.25">
      <c r="A54" s="67"/>
      <c r="B54" s="67"/>
      <c r="C54" s="67"/>
      <c r="D54" s="67"/>
      <c r="E54" s="67"/>
      <c r="F54" s="67"/>
      <c r="G54" s="67"/>
      <c r="H54" s="84"/>
      <c r="I54" s="84"/>
      <c r="J54" s="84"/>
      <c r="K54" s="67"/>
      <c r="L54" s="67"/>
    </row>
    <row r="55" spans="1:12" x14ac:dyDescent="0.25">
      <c r="A55" s="67"/>
      <c r="B55" s="67"/>
      <c r="C55" s="67"/>
      <c r="D55" s="67"/>
      <c r="E55" s="67"/>
      <c r="F55" s="67"/>
      <c r="G55" s="67"/>
      <c r="H55" s="84"/>
      <c r="I55" s="84"/>
      <c r="J55" s="84"/>
      <c r="K55" s="67"/>
      <c r="L55" s="67"/>
    </row>
    <row r="56" spans="1:12" x14ac:dyDescent="0.25">
      <c r="A56" s="67"/>
      <c r="B56" s="67"/>
      <c r="C56" s="67"/>
      <c r="D56" s="67"/>
      <c r="E56" s="67"/>
      <c r="F56" s="67"/>
      <c r="G56" s="67"/>
      <c r="H56" s="84"/>
      <c r="I56" s="84"/>
      <c r="J56" s="84"/>
      <c r="K56" s="67"/>
      <c r="L56" s="67"/>
    </row>
    <row r="57" spans="1:12" x14ac:dyDescent="0.25">
      <c r="A57" s="67"/>
      <c r="B57" s="67"/>
      <c r="C57" s="67"/>
      <c r="D57" s="67"/>
      <c r="E57" s="67"/>
      <c r="F57" s="67"/>
      <c r="G57" s="67"/>
      <c r="H57" s="84"/>
      <c r="I57" s="84"/>
      <c r="J57" s="84"/>
      <c r="K57" s="67"/>
      <c r="L57" s="67"/>
    </row>
    <row r="58" spans="1:12" x14ac:dyDescent="0.25">
      <c r="A58" s="67"/>
      <c r="B58" s="67"/>
      <c r="C58" s="67"/>
      <c r="D58" s="67"/>
      <c r="E58" s="67"/>
      <c r="F58" s="67"/>
      <c r="G58" s="67"/>
      <c r="H58" s="84"/>
      <c r="I58" s="84"/>
      <c r="J58" s="84"/>
      <c r="K58" s="67"/>
      <c r="L58" s="67"/>
    </row>
    <row r="59" spans="1:12" x14ac:dyDescent="0.25">
      <c r="A59" s="67"/>
      <c r="B59" s="67"/>
      <c r="C59" s="67"/>
      <c r="D59" s="67"/>
      <c r="E59" s="67"/>
      <c r="F59" s="67"/>
      <c r="G59" s="67"/>
      <c r="H59" s="84"/>
      <c r="I59" s="84"/>
      <c r="J59" s="84"/>
      <c r="K59" s="67"/>
      <c r="L59" s="67"/>
    </row>
    <row r="60" spans="1:12" x14ac:dyDescent="0.25">
      <c r="A60" s="67"/>
      <c r="B60" s="67"/>
      <c r="C60" s="67"/>
      <c r="D60" s="67"/>
      <c r="E60" s="67"/>
      <c r="F60" s="67"/>
      <c r="G60" s="67"/>
      <c r="H60" s="84"/>
      <c r="I60" s="84"/>
      <c r="J60" s="84"/>
      <c r="K60" s="67"/>
      <c r="L60" s="67"/>
    </row>
    <row r="61" spans="1:12" x14ac:dyDescent="0.25">
      <c r="A61" s="67"/>
      <c r="B61" s="67"/>
      <c r="C61" s="67"/>
      <c r="D61" s="67"/>
      <c r="E61" s="67"/>
      <c r="F61" s="67"/>
      <c r="G61" s="67"/>
      <c r="H61" s="84"/>
      <c r="I61" s="84"/>
      <c r="J61" s="84"/>
      <c r="K61" s="67"/>
      <c r="L61" s="67"/>
    </row>
    <row r="62" spans="1:12" x14ac:dyDescent="0.25">
      <c r="A62" s="67"/>
      <c r="B62" s="67"/>
      <c r="C62" s="67"/>
      <c r="D62" s="67"/>
      <c r="E62" s="67"/>
      <c r="F62" s="67"/>
      <c r="G62" s="67"/>
      <c r="H62" s="84"/>
      <c r="I62" s="84"/>
      <c r="J62" s="84"/>
      <c r="K62" s="67"/>
      <c r="L62" s="67"/>
    </row>
    <row r="63" spans="1:12" x14ac:dyDescent="0.25">
      <c r="A63" s="67"/>
      <c r="B63" s="67"/>
      <c r="C63" s="67"/>
      <c r="D63" s="67"/>
      <c r="E63" s="67"/>
      <c r="F63" s="67"/>
      <c r="G63" s="67"/>
      <c r="H63" s="84"/>
      <c r="I63" s="84"/>
      <c r="J63" s="84"/>
      <c r="K63" s="67"/>
      <c r="L63" s="67"/>
    </row>
    <row r="64" spans="1:12" x14ac:dyDescent="0.25">
      <c r="D64" s="67"/>
    </row>
    <row r="65" spans="4:4" x14ac:dyDescent="0.25">
      <c r="D65" s="67"/>
    </row>
    <row r="66" spans="4:4" x14ac:dyDescent="0.25">
      <c r="D66" s="67"/>
    </row>
    <row r="67" spans="4:4" x14ac:dyDescent="0.25">
      <c r="D67" s="67"/>
    </row>
    <row r="68" spans="4:4" x14ac:dyDescent="0.25">
      <c r="D68" s="67"/>
    </row>
    <row r="69" spans="4:4" x14ac:dyDescent="0.25">
      <c r="D69" s="67"/>
    </row>
    <row r="70" spans="4:4" x14ac:dyDescent="0.25">
      <c r="D70" s="67"/>
    </row>
    <row r="71" spans="4:4" x14ac:dyDescent="0.25">
      <c r="D71" s="67"/>
    </row>
  </sheetData>
  <conditionalFormatting sqref="J8:J11 J20:J23">
    <cfRule type="cellIs" dxfId="65" priority="65" operator="between">
      <formula>5</formula>
      <formula>9</formula>
    </cfRule>
    <cfRule type="cellIs" dxfId="64" priority="66" operator="between">
      <formula>10</formula>
      <formula>25</formula>
    </cfRule>
  </conditionalFormatting>
  <conditionalFormatting sqref="J8:J11 J20:J23">
    <cfRule type="cellIs" dxfId="63" priority="61" operator="between">
      <formula>10</formula>
      <formula>25</formula>
    </cfRule>
    <cfRule type="cellIs" dxfId="62" priority="62" operator="between">
      <formula>5</formula>
      <formula>5</formula>
    </cfRule>
    <cfRule type="cellIs" dxfId="61" priority="63" operator="between">
      <formula>1</formula>
      <formula>4</formula>
    </cfRule>
    <cfRule type="cellIs" dxfId="60" priority="64" operator="between">
      <formula>1</formula>
      <formula>4</formula>
    </cfRule>
  </conditionalFormatting>
  <conditionalFormatting sqref="J24:J31">
    <cfRule type="cellIs" dxfId="59" priority="59" operator="between">
      <formula>5</formula>
      <formula>9</formula>
    </cfRule>
    <cfRule type="cellIs" dxfId="58" priority="60" operator="between">
      <formula>10</formula>
      <formula>25</formula>
    </cfRule>
  </conditionalFormatting>
  <conditionalFormatting sqref="J24:J31">
    <cfRule type="cellIs" dxfId="57" priority="55" operator="between">
      <formula>10</formula>
      <formula>25</formula>
    </cfRule>
    <cfRule type="cellIs" dxfId="56" priority="56" operator="between">
      <formula>5</formula>
      <formula>5</formula>
    </cfRule>
    <cfRule type="cellIs" dxfId="55" priority="57" operator="between">
      <formula>1</formula>
      <formula>4</formula>
    </cfRule>
    <cfRule type="cellIs" dxfId="54" priority="58" operator="between">
      <formula>1</formula>
      <formula>4</formula>
    </cfRule>
  </conditionalFormatting>
  <conditionalFormatting sqref="J7">
    <cfRule type="cellIs" dxfId="53" priority="53" operator="between">
      <formula>5</formula>
      <formula>9</formula>
    </cfRule>
    <cfRule type="cellIs" dxfId="52" priority="54" operator="between">
      <formula>10</formula>
      <formula>25</formula>
    </cfRule>
  </conditionalFormatting>
  <conditionalFormatting sqref="J7">
    <cfRule type="cellIs" dxfId="51" priority="49" operator="between">
      <formula>10</formula>
      <formula>25</formula>
    </cfRule>
    <cfRule type="cellIs" dxfId="50" priority="50" operator="between">
      <formula>5</formula>
      <formula>5</formula>
    </cfRule>
    <cfRule type="cellIs" dxfId="49" priority="51" operator="between">
      <formula>1</formula>
      <formula>4</formula>
    </cfRule>
    <cfRule type="cellIs" dxfId="48" priority="52" operator="between">
      <formula>1</formula>
      <formula>4</formula>
    </cfRule>
  </conditionalFormatting>
  <conditionalFormatting sqref="J3:J6">
    <cfRule type="cellIs" dxfId="47" priority="47" operator="between">
      <formula>5</formula>
      <formula>9</formula>
    </cfRule>
    <cfRule type="cellIs" dxfId="46" priority="48" operator="between">
      <formula>10</formula>
      <formula>25</formula>
    </cfRule>
  </conditionalFormatting>
  <conditionalFormatting sqref="J3:J6">
    <cfRule type="cellIs" dxfId="45" priority="43" operator="between">
      <formula>10</formula>
      <formula>25</formula>
    </cfRule>
    <cfRule type="cellIs" dxfId="44" priority="44" operator="between">
      <formula>5</formula>
      <formula>5</formula>
    </cfRule>
    <cfRule type="cellIs" dxfId="43" priority="45" operator="between">
      <formula>1</formula>
      <formula>4</formula>
    </cfRule>
    <cfRule type="cellIs" dxfId="42" priority="46" operator="between">
      <formula>1</formula>
      <formula>4</formula>
    </cfRule>
  </conditionalFormatting>
  <conditionalFormatting sqref="J2">
    <cfRule type="cellIs" dxfId="41" priority="41" operator="between">
      <formula>5</formula>
      <formula>9</formula>
    </cfRule>
    <cfRule type="cellIs" dxfId="40" priority="42" operator="between">
      <formula>10</formula>
      <formula>25</formula>
    </cfRule>
  </conditionalFormatting>
  <conditionalFormatting sqref="J2">
    <cfRule type="cellIs" dxfId="39" priority="37" operator="between">
      <formula>10</formula>
      <formula>25</formula>
    </cfRule>
    <cfRule type="cellIs" dxfId="38" priority="38" operator="between">
      <formula>5</formula>
      <formula>5</formula>
    </cfRule>
    <cfRule type="cellIs" dxfId="37" priority="39" operator="between">
      <formula>1</formula>
      <formula>4</formula>
    </cfRule>
    <cfRule type="cellIs" dxfId="36" priority="40" operator="between">
      <formula>1</formula>
      <formula>4</formula>
    </cfRule>
  </conditionalFormatting>
  <conditionalFormatting sqref="J14">
    <cfRule type="cellIs" dxfId="35" priority="35" operator="between">
      <formula>5</formula>
      <formula>9</formula>
    </cfRule>
    <cfRule type="cellIs" dxfId="34" priority="36" operator="between">
      <formula>10</formula>
      <formula>25</formula>
    </cfRule>
  </conditionalFormatting>
  <conditionalFormatting sqref="J14">
    <cfRule type="cellIs" dxfId="33" priority="31" operator="between">
      <formula>10</formula>
      <formula>25</formula>
    </cfRule>
    <cfRule type="cellIs" dxfId="32" priority="32" operator="between">
      <formula>5</formula>
      <formula>5</formula>
    </cfRule>
    <cfRule type="cellIs" dxfId="31" priority="33" operator="between">
      <formula>1</formula>
      <formula>4</formula>
    </cfRule>
    <cfRule type="cellIs" dxfId="30" priority="34" operator="between">
      <formula>1</formula>
      <formula>4</formula>
    </cfRule>
  </conditionalFormatting>
  <conditionalFormatting sqref="J18">
    <cfRule type="cellIs" dxfId="29" priority="29" operator="between">
      <formula>5</formula>
      <formula>9</formula>
    </cfRule>
    <cfRule type="cellIs" dxfId="28" priority="30" operator="between">
      <formula>10</formula>
      <formula>25</formula>
    </cfRule>
  </conditionalFormatting>
  <conditionalFormatting sqref="J18">
    <cfRule type="cellIs" dxfId="27" priority="25" operator="between">
      <formula>10</formula>
      <formula>25</formula>
    </cfRule>
    <cfRule type="cellIs" dxfId="26" priority="26" operator="between">
      <formula>5</formula>
      <formula>5</formula>
    </cfRule>
    <cfRule type="cellIs" dxfId="25" priority="27" operator="between">
      <formula>1</formula>
      <formula>4</formula>
    </cfRule>
    <cfRule type="cellIs" dxfId="24" priority="28" operator="between">
      <formula>1</formula>
      <formula>4</formula>
    </cfRule>
  </conditionalFormatting>
  <conditionalFormatting sqref="J17">
    <cfRule type="cellIs" dxfId="23" priority="23" operator="between">
      <formula>5</formula>
      <formula>9</formula>
    </cfRule>
    <cfRule type="cellIs" dxfId="22" priority="24" operator="between">
      <formula>10</formula>
      <formula>25</formula>
    </cfRule>
  </conditionalFormatting>
  <conditionalFormatting sqref="J17">
    <cfRule type="cellIs" dxfId="21" priority="19" operator="between">
      <formula>10</formula>
      <formula>25</formula>
    </cfRule>
    <cfRule type="cellIs" dxfId="20" priority="20" operator="between">
      <formula>5</formula>
      <formula>5</formula>
    </cfRule>
    <cfRule type="cellIs" dxfId="19" priority="21" operator="between">
      <formula>1</formula>
      <formula>4</formula>
    </cfRule>
    <cfRule type="cellIs" dxfId="18" priority="22" operator="between">
      <formula>1</formula>
      <formula>4</formula>
    </cfRule>
  </conditionalFormatting>
  <conditionalFormatting sqref="J15:J16">
    <cfRule type="cellIs" dxfId="17" priority="17" operator="between">
      <formula>5</formula>
      <formula>9</formula>
    </cfRule>
    <cfRule type="cellIs" dxfId="16" priority="18" operator="between">
      <formula>10</formula>
      <formula>25</formula>
    </cfRule>
  </conditionalFormatting>
  <conditionalFormatting sqref="J15:J16">
    <cfRule type="cellIs" dxfId="15" priority="13" operator="between">
      <formula>10</formula>
      <formula>25</formula>
    </cfRule>
    <cfRule type="cellIs" dxfId="14" priority="14" operator="between">
      <formula>5</formula>
      <formula>5</formula>
    </cfRule>
    <cfRule type="cellIs" dxfId="13" priority="15" operator="between">
      <formula>1</formula>
      <formula>4</formula>
    </cfRule>
    <cfRule type="cellIs" dxfId="12" priority="16" operator="between">
      <formula>1</formula>
      <formula>4</formula>
    </cfRule>
  </conditionalFormatting>
  <conditionalFormatting sqref="J12:J13">
    <cfRule type="cellIs" dxfId="11" priority="11" operator="between">
      <formula>5</formula>
      <formula>9</formula>
    </cfRule>
    <cfRule type="cellIs" dxfId="10" priority="12" operator="between">
      <formula>10</formula>
      <formula>25</formula>
    </cfRule>
  </conditionalFormatting>
  <conditionalFormatting sqref="J12:J13">
    <cfRule type="cellIs" dxfId="9" priority="7" operator="between">
      <formula>10</formula>
      <formula>25</formula>
    </cfRule>
    <cfRule type="cellIs" dxfId="8" priority="8" operator="between">
      <formula>5</formula>
      <formula>5</formula>
    </cfRule>
    <cfRule type="cellIs" dxfId="7" priority="9" operator="between">
      <formula>1</formula>
      <formula>4</formula>
    </cfRule>
    <cfRule type="cellIs" dxfId="6" priority="10" operator="between">
      <formula>1</formula>
      <formula>4</formula>
    </cfRule>
  </conditionalFormatting>
  <conditionalFormatting sqref="J19">
    <cfRule type="cellIs" dxfId="5" priority="5" operator="between">
      <formula>5</formula>
      <formula>9</formula>
    </cfRule>
    <cfRule type="cellIs" dxfId="4" priority="6" operator="between">
      <formula>10</formula>
      <formula>25</formula>
    </cfRule>
  </conditionalFormatting>
  <conditionalFormatting sqref="J19">
    <cfRule type="cellIs" dxfId="3" priority="1" operator="between">
      <formula>10</formula>
      <formula>25</formula>
    </cfRule>
    <cfRule type="cellIs" dxfId="2" priority="2" operator="between">
      <formula>5</formula>
      <formula>5</formula>
    </cfRule>
    <cfRule type="cellIs" dxfId="1" priority="3" operator="between">
      <formula>1</formula>
      <formula>4</formula>
    </cfRule>
    <cfRule type="cellIs" dxfId="0" priority="4" operator="between">
      <formula>1</formula>
      <formula>4</formula>
    </cfRule>
  </conditionalFormatting>
  <pageMargins left="0.25" right="0.25" top="0.75" bottom="0.75" header="0.3" footer="0.3"/>
  <pageSetup paperSize="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Handlingsplan</vt:lpstr>
      <vt:lpstr>Kostnader</vt:lpstr>
      <vt:lpstr>ROS</vt:lpstr>
    </vt:vector>
  </TitlesOfParts>
  <Company>Rana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Kibsgaard, Marianne</dc:creator>
  <cp:lastModifiedBy>Sørensen, Kenneth</cp:lastModifiedBy>
  <dcterms:created xsi:type="dcterms:W3CDTF">2019-05-13T11:13:47Z</dcterms:created>
  <dcterms:modified xsi:type="dcterms:W3CDTF">2019-09-27T08:44:07Z</dcterms:modified>
</cp:coreProperties>
</file>